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ignu\Desktop\pst\2025\PST2 April Fools NMA1\"/>
    </mc:Choice>
  </mc:AlternateContent>
  <xr:revisionPtr revIDLastSave="0" documentId="13_ncr:1_{F2DC8247-F838-499A-9BA0-A941D69226B9}" xr6:coauthVersionLast="47" xr6:coauthVersionMax="47" xr10:uidLastSave="{00000000-0000-0000-0000-000000000000}"/>
  <bookViews>
    <workbookView xWindow="-98" yWindow="-98" windowWidth="20715" windowHeight="13276" xr2:uid="{0F1F9CEE-E49A-45B4-B2BA-7F78B6387982}"/>
  </bookViews>
  <sheets>
    <sheet name="April Fools PST#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58" i="1" l="1"/>
  <c r="BC58" i="1"/>
  <c r="BB58" i="1"/>
  <c r="BA58" i="1"/>
  <c r="N58" i="1"/>
  <c r="M58" i="1"/>
  <c r="L58" i="1"/>
  <c r="K58" i="1"/>
  <c r="I58" i="1" s="1"/>
  <c r="J58" i="1"/>
  <c r="O58" i="1" s="1"/>
  <c r="E58" i="1" s="1"/>
  <c r="F58" i="1" s="1"/>
  <c r="BD57" i="1"/>
  <c r="BC57" i="1"/>
  <c r="BB57" i="1"/>
  <c r="BA57" i="1"/>
  <c r="N57" i="1"/>
  <c r="M57" i="1"/>
  <c r="L57" i="1"/>
  <c r="K57" i="1"/>
  <c r="O57" i="1" s="1"/>
  <c r="E57" i="1" s="1"/>
  <c r="F57" i="1" s="1"/>
  <c r="J57" i="1"/>
  <c r="I57" i="1"/>
  <c r="BD56" i="1"/>
  <c r="BC56" i="1"/>
  <c r="BB56" i="1"/>
  <c r="BA56" i="1"/>
  <c r="N56" i="1"/>
  <c r="M56" i="1"/>
  <c r="L56" i="1"/>
  <c r="K56" i="1"/>
  <c r="I56" i="1" s="1"/>
  <c r="J56" i="1"/>
  <c r="O56" i="1" s="1"/>
  <c r="E56" i="1" s="1"/>
  <c r="F56" i="1" s="1"/>
  <c r="BD55" i="1"/>
  <c r="BC55" i="1"/>
  <c r="BB55" i="1"/>
  <c r="BA55" i="1"/>
  <c r="N55" i="1"/>
  <c r="M55" i="1"/>
  <c r="L55" i="1"/>
  <c r="K55" i="1"/>
  <c r="I55" i="1" s="1"/>
  <c r="J55" i="1"/>
  <c r="BD54" i="1"/>
  <c r="BC54" i="1"/>
  <c r="BB54" i="1"/>
  <c r="BA54" i="1"/>
  <c r="N54" i="1"/>
  <c r="M54" i="1"/>
  <c r="L54" i="1"/>
  <c r="I54" i="1" s="1"/>
  <c r="K54" i="1"/>
  <c r="J54" i="1"/>
  <c r="O54" i="1" s="1"/>
  <c r="BD53" i="1"/>
  <c r="BC53" i="1"/>
  <c r="BB53" i="1"/>
  <c r="BA53" i="1"/>
  <c r="N53" i="1"/>
  <c r="M53" i="1"/>
  <c r="L53" i="1"/>
  <c r="K53" i="1"/>
  <c r="O53" i="1" s="1"/>
  <c r="E53" i="1" s="1"/>
  <c r="F53" i="1" s="1"/>
  <c r="J53" i="1"/>
  <c r="I53" i="1"/>
  <c r="BD52" i="1"/>
  <c r="BC52" i="1"/>
  <c r="BB52" i="1"/>
  <c r="BA52" i="1"/>
  <c r="N52" i="1"/>
  <c r="M52" i="1"/>
  <c r="L52" i="1"/>
  <c r="K52" i="1"/>
  <c r="I52" i="1" s="1"/>
  <c r="J52" i="1"/>
  <c r="O52" i="1" s="1"/>
  <c r="E52" i="1" s="1"/>
  <c r="F52" i="1" s="1"/>
  <c r="BD51" i="1"/>
  <c r="BC51" i="1"/>
  <c r="BB51" i="1"/>
  <c r="BA51" i="1"/>
  <c r="N51" i="1"/>
  <c r="M51" i="1"/>
  <c r="L51" i="1"/>
  <c r="K51" i="1"/>
  <c r="I51" i="1" s="1"/>
  <c r="J51" i="1"/>
  <c r="BD50" i="1"/>
  <c r="BC50" i="1"/>
  <c r="BB50" i="1"/>
  <c r="BA50" i="1"/>
  <c r="N50" i="1"/>
  <c r="M50" i="1"/>
  <c r="L50" i="1"/>
  <c r="I50" i="1" s="1"/>
  <c r="K50" i="1"/>
  <c r="J50" i="1"/>
  <c r="O50" i="1" s="1"/>
  <c r="BD49" i="1"/>
  <c r="BC49" i="1"/>
  <c r="BB49" i="1"/>
  <c r="BA49" i="1"/>
  <c r="N49" i="1"/>
  <c r="M49" i="1"/>
  <c r="I49" i="1" s="1"/>
  <c r="L49" i="1"/>
  <c r="K49" i="1"/>
  <c r="O49" i="1" s="1"/>
  <c r="J49" i="1"/>
  <c r="BD48" i="1"/>
  <c r="BC48" i="1"/>
  <c r="BB48" i="1"/>
  <c r="BA48" i="1"/>
  <c r="N48" i="1"/>
  <c r="M48" i="1"/>
  <c r="L48" i="1"/>
  <c r="K48" i="1"/>
  <c r="I48" i="1" s="1"/>
  <c r="J48" i="1"/>
  <c r="O48" i="1" s="1"/>
  <c r="E48" i="1" s="1"/>
  <c r="F48" i="1" s="1"/>
  <c r="BD47" i="1"/>
  <c r="BC47" i="1"/>
  <c r="BB47" i="1"/>
  <c r="BA47" i="1"/>
  <c r="N47" i="1"/>
  <c r="M47" i="1"/>
  <c r="L47" i="1"/>
  <c r="K47" i="1"/>
  <c r="I47" i="1" s="1"/>
  <c r="J47" i="1"/>
  <c r="BD46" i="1"/>
  <c r="BC46" i="1"/>
  <c r="BB46" i="1"/>
  <c r="BA46" i="1"/>
  <c r="N46" i="1"/>
  <c r="M46" i="1"/>
  <c r="L46" i="1"/>
  <c r="I46" i="1" s="1"/>
  <c r="K46" i="1"/>
  <c r="J46" i="1"/>
  <c r="O46" i="1" s="1"/>
  <c r="BD45" i="1"/>
  <c r="BC45" i="1"/>
  <c r="BB45" i="1"/>
  <c r="BA45" i="1"/>
  <c r="N45" i="1"/>
  <c r="M45" i="1"/>
  <c r="I45" i="1" s="1"/>
  <c r="L45" i="1"/>
  <c r="K45" i="1"/>
  <c r="O45" i="1" s="1"/>
  <c r="J45" i="1"/>
  <c r="BD44" i="1"/>
  <c r="BC44" i="1"/>
  <c r="BB44" i="1"/>
  <c r="BA44" i="1"/>
  <c r="N44" i="1"/>
  <c r="M44" i="1"/>
  <c r="L44" i="1"/>
  <c r="K44" i="1"/>
  <c r="I44" i="1" s="1"/>
  <c r="J44" i="1"/>
  <c r="O44" i="1" s="1"/>
  <c r="E44" i="1" s="1"/>
  <c r="F44" i="1" s="1"/>
  <c r="BD43" i="1"/>
  <c r="BC43" i="1"/>
  <c r="BB43" i="1"/>
  <c r="BA43" i="1"/>
  <c r="N43" i="1"/>
  <c r="M43" i="1"/>
  <c r="L43" i="1"/>
  <c r="K43" i="1"/>
  <c r="I43" i="1" s="1"/>
  <c r="J43" i="1"/>
  <c r="BD42" i="1"/>
  <c r="BC42" i="1"/>
  <c r="BB42" i="1"/>
  <c r="BA42" i="1"/>
  <c r="N42" i="1"/>
  <c r="M42" i="1"/>
  <c r="L42" i="1"/>
  <c r="I42" i="1" s="1"/>
  <c r="K42" i="1"/>
  <c r="J42" i="1"/>
  <c r="O42" i="1" s="1"/>
  <c r="BD41" i="1"/>
  <c r="BC41" i="1"/>
  <c r="BB41" i="1"/>
  <c r="BA41" i="1"/>
  <c r="N41" i="1"/>
  <c r="M41" i="1"/>
  <c r="L41" i="1"/>
  <c r="K41" i="1"/>
  <c r="O41" i="1" s="1"/>
  <c r="E41" i="1" s="1"/>
  <c r="F41" i="1" s="1"/>
  <c r="J41" i="1"/>
  <c r="I41" i="1"/>
  <c r="BD40" i="1"/>
  <c r="BC40" i="1"/>
  <c r="BB40" i="1"/>
  <c r="BA40" i="1"/>
  <c r="N40" i="1"/>
  <c r="M40" i="1"/>
  <c r="L40" i="1"/>
  <c r="K40" i="1"/>
  <c r="I40" i="1" s="1"/>
  <c r="J40" i="1"/>
  <c r="O40" i="1" s="1"/>
  <c r="BD39" i="1"/>
  <c r="BC39" i="1"/>
  <c r="BB39" i="1"/>
  <c r="BA39" i="1"/>
  <c r="N39" i="1"/>
  <c r="M39" i="1"/>
  <c r="L39" i="1"/>
  <c r="K39" i="1"/>
  <c r="I39" i="1" s="1"/>
  <c r="J39" i="1"/>
  <c r="BD38" i="1"/>
  <c r="BC38" i="1"/>
  <c r="BB38" i="1"/>
  <c r="BA38" i="1"/>
  <c r="N38" i="1"/>
  <c r="M38" i="1"/>
  <c r="L38" i="1"/>
  <c r="I38" i="1" s="1"/>
  <c r="K38" i="1"/>
  <c r="J38" i="1"/>
  <c r="O38" i="1" s="1"/>
  <c r="E38" i="1" s="1"/>
  <c r="F38" i="1" s="1"/>
  <c r="BD37" i="1"/>
  <c r="BC37" i="1"/>
  <c r="BB37" i="1"/>
  <c r="BA37" i="1"/>
  <c r="N37" i="1"/>
  <c r="M37" i="1"/>
  <c r="I37" i="1" s="1"/>
  <c r="L37" i="1"/>
  <c r="K37" i="1"/>
  <c r="O37" i="1" s="1"/>
  <c r="E37" i="1" s="1"/>
  <c r="F37" i="1" s="1"/>
  <c r="J37" i="1"/>
  <c r="BD36" i="1"/>
  <c r="BC36" i="1"/>
  <c r="BB36" i="1"/>
  <c r="BA36" i="1"/>
  <c r="N36" i="1"/>
  <c r="M36" i="1"/>
  <c r="L36" i="1"/>
  <c r="K36" i="1"/>
  <c r="I36" i="1" s="1"/>
  <c r="J36" i="1"/>
  <c r="O36" i="1" s="1"/>
  <c r="BD35" i="1"/>
  <c r="BC35" i="1"/>
  <c r="BB35" i="1"/>
  <c r="BA35" i="1"/>
  <c r="N35" i="1"/>
  <c r="M35" i="1"/>
  <c r="L35" i="1"/>
  <c r="K35" i="1"/>
  <c r="I35" i="1" s="1"/>
  <c r="J35" i="1"/>
  <c r="BD34" i="1"/>
  <c r="BC34" i="1"/>
  <c r="BB34" i="1"/>
  <c r="BA34" i="1"/>
  <c r="N34" i="1"/>
  <c r="M34" i="1"/>
  <c r="L34" i="1"/>
  <c r="I34" i="1" s="1"/>
  <c r="K34" i="1"/>
  <c r="J34" i="1"/>
  <c r="O34" i="1" s="1"/>
  <c r="E34" i="1" s="1"/>
  <c r="F34" i="1" s="1"/>
  <c r="BD33" i="1"/>
  <c r="BC33" i="1"/>
  <c r="BB33" i="1"/>
  <c r="BA33" i="1"/>
  <c r="N33" i="1"/>
  <c r="M33" i="1"/>
  <c r="L33" i="1"/>
  <c r="K33" i="1"/>
  <c r="O33" i="1" s="1"/>
  <c r="E33" i="1" s="1"/>
  <c r="F33" i="1" s="1"/>
  <c r="J33" i="1"/>
  <c r="I33" i="1"/>
  <c r="BD32" i="1"/>
  <c r="BC32" i="1"/>
  <c r="BB32" i="1"/>
  <c r="BA32" i="1"/>
  <c r="N32" i="1"/>
  <c r="M32" i="1"/>
  <c r="L32" i="1"/>
  <c r="K32" i="1"/>
  <c r="I32" i="1" s="1"/>
  <c r="J32" i="1"/>
  <c r="O32" i="1" s="1"/>
  <c r="BD31" i="1"/>
  <c r="BC31" i="1"/>
  <c r="BB31" i="1"/>
  <c r="BA31" i="1"/>
  <c r="N31" i="1"/>
  <c r="M31" i="1"/>
  <c r="L31" i="1"/>
  <c r="K31" i="1"/>
  <c r="O31" i="1" s="1"/>
  <c r="J31" i="1"/>
  <c r="BD30" i="1"/>
  <c r="BC30" i="1"/>
  <c r="BB30" i="1"/>
  <c r="BA30" i="1"/>
  <c r="N30" i="1"/>
  <c r="M30" i="1"/>
  <c r="L30" i="1"/>
  <c r="I30" i="1" s="1"/>
  <c r="K30" i="1"/>
  <c r="J30" i="1"/>
  <c r="O30" i="1" s="1"/>
  <c r="E30" i="1" s="1"/>
  <c r="F30" i="1" s="1"/>
  <c r="BD29" i="1"/>
  <c r="BC29" i="1"/>
  <c r="BB29" i="1"/>
  <c r="BA29" i="1"/>
  <c r="N29" i="1"/>
  <c r="M29" i="1"/>
  <c r="I29" i="1" s="1"/>
  <c r="L29" i="1"/>
  <c r="K29" i="1"/>
  <c r="O29" i="1" s="1"/>
  <c r="E29" i="1" s="1"/>
  <c r="F29" i="1" s="1"/>
  <c r="J29" i="1"/>
  <c r="BD28" i="1"/>
  <c r="BC28" i="1"/>
  <c r="BB28" i="1"/>
  <c r="BA28" i="1"/>
  <c r="N28" i="1"/>
  <c r="M28" i="1"/>
  <c r="L28" i="1"/>
  <c r="K28" i="1"/>
  <c r="I28" i="1" s="1"/>
  <c r="J28" i="1"/>
  <c r="O28" i="1" s="1"/>
  <c r="BD27" i="1"/>
  <c r="BC27" i="1"/>
  <c r="BB27" i="1"/>
  <c r="BA27" i="1"/>
  <c r="N27" i="1"/>
  <c r="M27" i="1"/>
  <c r="L27" i="1"/>
  <c r="K27" i="1"/>
  <c r="I27" i="1" s="1"/>
  <c r="J27" i="1"/>
  <c r="BD26" i="1"/>
  <c r="BC26" i="1"/>
  <c r="BB26" i="1"/>
  <c r="BA26" i="1"/>
  <c r="N26" i="1"/>
  <c r="M26" i="1"/>
  <c r="L26" i="1"/>
  <c r="I26" i="1" s="1"/>
  <c r="K26" i="1"/>
  <c r="J26" i="1"/>
  <c r="O26" i="1" s="1"/>
  <c r="E26" i="1" s="1"/>
  <c r="F26" i="1" s="1"/>
  <c r="BD25" i="1"/>
  <c r="BC25" i="1"/>
  <c r="BB25" i="1"/>
  <c r="BA25" i="1"/>
  <c r="N25" i="1"/>
  <c r="M25" i="1"/>
  <c r="I25" i="1" s="1"/>
  <c r="L25" i="1"/>
  <c r="K25" i="1"/>
  <c r="O25" i="1" s="1"/>
  <c r="E25" i="1" s="1"/>
  <c r="F25" i="1" s="1"/>
  <c r="J25" i="1"/>
  <c r="BD24" i="1"/>
  <c r="BC24" i="1"/>
  <c r="BB24" i="1"/>
  <c r="BA24" i="1"/>
  <c r="N24" i="1"/>
  <c r="M24" i="1"/>
  <c r="L24" i="1"/>
  <c r="K24" i="1"/>
  <c r="J24" i="1"/>
  <c r="O24" i="1" s="1"/>
  <c r="BD23" i="1"/>
  <c r="BC23" i="1"/>
  <c r="BB23" i="1"/>
  <c r="BA23" i="1"/>
  <c r="N23" i="1"/>
  <c r="M23" i="1"/>
  <c r="L23" i="1"/>
  <c r="K23" i="1"/>
  <c r="I23" i="1" s="1"/>
  <c r="J23" i="1"/>
  <c r="BD22" i="1"/>
  <c r="BC22" i="1"/>
  <c r="BB22" i="1"/>
  <c r="BA22" i="1"/>
  <c r="N22" i="1"/>
  <c r="M22" i="1"/>
  <c r="L22" i="1"/>
  <c r="I22" i="1" s="1"/>
  <c r="K22" i="1"/>
  <c r="J22" i="1"/>
  <c r="BD21" i="1"/>
  <c r="BC21" i="1"/>
  <c r="BB21" i="1"/>
  <c r="BA21" i="1"/>
  <c r="N21" i="1"/>
  <c r="M21" i="1"/>
  <c r="L21" i="1"/>
  <c r="K21" i="1"/>
  <c r="O21" i="1" s="1"/>
  <c r="E21" i="1" s="1"/>
  <c r="F21" i="1" s="1"/>
  <c r="J21" i="1"/>
  <c r="I21" i="1"/>
  <c r="BD20" i="1"/>
  <c r="BC20" i="1"/>
  <c r="BB20" i="1"/>
  <c r="BA20" i="1"/>
  <c r="N20" i="1"/>
  <c r="M20" i="1"/>
  <c r="L20" i="1"/>
  <c r="K20" i="1"/>
  <c r="J20" i="1"/>
  <c r="O20" i="1" s="1"/>
  <c r="BD19" i="1"/>
  <c r="BC19" i="1"/>
  <c r="BB19" i="1"/>
  <c r="BA19" i="1"/>
  <c r="N19" i="1"/>
  <c r="M19" i="1"/>
  <c r="L19" i="1"/>
  <c r="K19" i="1"/>
  <c r="I19" i="1" s="1"/>
  <c r="J19" i="1"/>
  <c r="BD18" i="1"/>
  <c r="BC18" i="1"/>
  <c r="BB18" i="1"/>
  <c r="BA18" i="1"/>
  <c r="N18" i="1"/>
  <c r="M18" i="1"/>
  <c r="L18" i="1"/>
  <c r="I18" i="1" s="1"/>
  <c r="K18" i="1"/>
  <c r="J18" i="1"/>
  <c r="BD17" i="1"/>
  <c r="BC17" i="1"/>
  <c r="BB17" i="1"/>
  <c r="BA17" i="1"/>
  <c r="N17" i="1"/>
  <c r="M17" i="1"/>
  <c r="L17" i="1"/>
  <c r="K17" i="1"/>
  <c r="O17" i="1" s="1"/>
  <c r="E17" i="1" s="1"/>
  <c r="F17" i="1" s="1"/>
  <c r="J17" i="1"/>
  <c r="I17" i="1"/>
  <c r="BD16" i="1"/>
  <c r="BC16" i="1"/>
  <c r="BB16" i="1"/>
  <c r="BA16" i="1"/>
  <c r="N16" i="1"/>
  <c r="M16" i="1"/>
  <c r="L16" i="1"/>
  <c r="K16" i="1"/>
  <c r="J16" i="1"/>
  <c r="O16" i="1" s="1"/>
  <c r="BD15" i="1"/>
  <c r="BC15" i="1"/>
  <c r="BB15" i="1"/>
  <c r="BA15" i="1"/>
  <c r="N15" i="1"/>
  <c r="M15" i="1"/>
  <c r="L15" i="1"/>
  <c r="K15" i="1"/>
  <c r="I15" i="1" s="1"/>
  <c r="J15" i="1"/>
  <c r="BD14" i="1"/>
  <c r="BC14" i="1"/>
  <c r="BB14" i="1"/>
  <c r="BA14" i="1"/>
  <c r="N14" i="1"/>
  <c r="M14" i="1"/>
  <c r="L14" i="1"/>
  <c r="I14" i="1" s="1"/>
  <c r="K14" i="1"/>
  <c r="J14" i="1"/>
  <c r="BD13" i="1"/>
  <c r="BC13" i="1"/>
  <c r="BB13" i="1"/>
  <c r="BA13" i="1"/>
  <c r="N13" i="1"/>
  <c r="M13" i="1"/>
  <c r="L13" i="1"/>
  <c r="K13" i="1"/>
  <c r="O13" i="1" s="1"/>
  <c r="E13" i="1" s="1"/>
  <c r="F13" i="1" s="1"/>
  <c r="J13" i="1"/>
  <c r="I13" i="1"/>
  <c r="BD12" i="1"/>
  <c r="BC12" i="1"/>
  <c r="BB12" i="1"/>
  <c r="BA12" i="1"/>
  <c r="N12" i="1"/>
  <c r="M12" i="1"/>
  <c r="L12" i="1"/>
  <c r="K12" i="1"/>
  <c r="J12" i="1"/>
  <c r="O12" i="1" s="1"/>
  <c r="BD11" i="1"/>
  <c r="BC11" i="1"/>
  <c r="BB11" i="1"/>
  <c r="BA11" i="1"/>
  <c r="N11" i="1"/>
  <c r="M11" i="1"/>
  <c r="L11" i="1"/>
  <c r="K11" i="1"/>
  <c r="I11" i="1" s="1"/>
  <c r="J11" i="1"/>
  <c r="BD10" i="1"/>
  <c r="BC10" i="1"/>
  <c r="BB10" i="1"/>
  <c r="BA10" i="1"/>
  <c r="N10" i="1"/>
  <c r="M10" i="1"/>
  <c r="L10" i="1"/>
  <c r="I10" i="1" s="1"/>
  <c r="K10" i="1"/>
  <c r="J10" i="1"/>
  <c r="BD9" i="1"/>
  <c r="BC9" i="1"/>
  <c r="BB9" i="1"/>
  <c r="BA9" i="1"/>
  <c r="N9" i="1"/>
  <c r="M9" i="1"/>
  <c r="L9" i="1"/>
  <c r="K9" i="1"/>
  <c r="O9" i="1" s="1"/>
  <c r="E9" i="1" s="1"/>
  <c r="F9" i="1" s="1"/>
  <c r="J9" i="1"/>
  <c r="I9" i="1"/>
  <c r="BD8" i="1"/>
  <c r="BC8" i="1"/>
  <c r="BB8" i="1"/>
  <c r="BA8" i="1"/>
  <c r="N8" i="1"/>
  <c r="M8" i="1"/>
  <c r="L8" i="1"/>
  <c r="K8" i="1"/>
  <c r="J8" i="1"/>
  <c r="O8" i="1" s="1"/>
  <c r="BD7" i="1"/>
  <c r="BC7" i="1"/>
  <c r="BB7" i="1"/>
  <c r="BA7" i="1"/>
  <c r="N7" i="1"/>
  <c r="M7" i="1"/>
  <c r="L7" i="1"/>
  <c r="K7" i="1"/>
  <c r="I7" i="1" s="1"/>
  <c r="J7" i="1"/>
  <c r="BD6" i="1"/>
  <c r="BC6" i="1"/>
  <c r="BB6" i="1"/>
  <c r="BA6" i="1"/>
  <c r="N6" i="1"/>
  <c r="M6" i="1"/>
  <c r="L6" i="1"/>
  <c r="I6" i="1" s="1"/>
  <c r="K6" i="1"/>
  <c r="J6" i="1"/>
  <c r="BD5" i="1"/>
  <c r="BC5" i="1"/>
  <c r="BB5" i="1"/>
  <c r="BA5" i="1"/>
  <c r="N5" i="1"/>
  <c r="M5" i="1"/>
  <c r="L5" i="1"/>
  <c r="K5" i="1"/>
  <c r="O5" i="1" s="1"/>
  <c r="E5" i="1" s="1"/>
  <c r="F5" i="1" s="1"/>
  <c r="J5" i="1"/>
  <c r="I5" i="1"/>
  <c r="O7" i="1" l="1"/>
  <c r="E7" i="1" s="1"/>
  <c r="F7" i="1" s="1"/>
  <c r="O11" i="1"/>
  <c r="E11" i="1" s="1"/>
  <c r="F11" i="1" s="1"/>
  <c r="O15" i="1"/>
  <c r="E15" i="1" s="1"/>
  <c r="F15" i="1" s="1"/>
  <c r="O19" i="1"/>
  <c r="E19" i="1" s="1"/>
  <c r="F19" i="1" s="1"/>
  <c r="O23" i="1"/>
  <c r="E23" i="1" s="1"/>
  <c r="F23" i="1" s="1"/>
  <c r="O6" i="1"/>
  <c r="E6" i="1" s="1"/>
  <c r="F6" i="1" s="1"/>
  <c r="O10" i="1"/>
  <c r="E10" i="1" s="1"/>
  <c r="F10" i="1" s="1"/>
  <c r="O14" i="1"/>
  <c r="E14" i="1" s="1"/>
  <c r="F14" i="1" s="1"/>
  <c r="O18" i="1"/>
  <c r="E18" i="1" s="1"/>
  <c r="F18" i="1" s="1"/>
  <c r="O22" i="1"/>
  <c r="E22" i="1" s="1"/>
  <c r="F22" i="1" s="1"/>
  <c r="E28" i="1"/>
  <c r="F28" i="1" s="1"/>
  <c r="E32" i="1"/>
  <c r="F32" i="1" s="1"/>
  <c r="E42" i="1"/>
  <c r="F42" i="1" s="1"/>
  <c r="E45" i="1"/>
  <c r="F45" i="1" s="1"/>
  <c r="E46" i="1"/>
  <c r="F46" i="1" s="1"/>
  <c r="E49" i="1"/>
  <c r="F49" i="1" s="1"/>
  <c r="E50" i="1"/>
  <c r="F50" i="1" s="1"/>
  <c r="I8" i="1"/>
  <c r="E8" i="1" s="1"/>
  <c r="F8" i="1" s="1"/>
  <c r="I12" i="1"/>
  <c r="E12" i="1" s="1"/>
  <c r="F12" i="1" s="1"/>
  <c r="I16" i="1"/>
  <c r="E16" i="1" s="1"/>
  <c r="F16" i="1" s="1"/>
  <c r="I20" i="1"/>
  <c r="E20" i="1" s="1"/>
  <c r="F20" i="1" s="1"/>
  <c r="I24" i="1"/>
  <c r="E24" i="1" s="1"/>
  <c r="F24" i="1" s="1"/>
  <c r="E36" i="1"/>
  <c r="F36" i="1" s="1"/>
  <c r="E40" i="1"/>
  <c r="F40" i="1" s="1"/>
  <c r="E54" i="1"/>
  <c r="F54" i="1" s="1"/>
  <c r="O35" i="1"/>
  <c r="E35" i="1" s="1"/>
  <c r="F35" i="1" s="1"/>
  <c r="O39" i="1"/>
  <c r="E39" i="1" s="1"/>
  <c r="F39" i="1" s="1"/>
  <c r="O51" i="1"/>
  <c r="E51" i="1" s="1"/>
  <c r="F51" i="1" s="1"/>
  <c r="O55" i="1"/>
  <c r="E55" i="1" s="1"/>
  <c r="F55" i="1" s="1"/>
  <c r="O43" i="1"/>
  <c r="E43" i="1" s="1"/>
  <c r="F43" i="1" s="1"/>
  <c r="O47" i="1"/>
  <c r="E47" i="1" s="1"/>
  <c r="F47" i="1" s="1"/>
  <c r="I31" i="1"/>
  <c r="E31" i="1" s="1"/>
  <c r="F31" i="1" s="1"/>
  <c r="O27" i="1"/>
  <c r="E27" i="1" s="1"/>
  <c r="F27" i="1" s="1"/>
</calcChain>
</file>

<file path=xl/sharedStrings.xml><?xml version="1.0" encoding="utf-8"?>
<sst xmlns="http://schemas.openxmlformats.org/spreadsheetml/2006/main" count="192" uniqueCount="105">
  <si>
    <t>April Fools PST#2 NMA#1</t>
  </si>
  <si>
    <t xml:space="preserve">Date </t>
  </si>
  <si>
    <t>Location</t>
  </si>
  <si>
    <t>Tomahawk Ridge, Snohomish, WA</t>
  </si>
  <si>
    <t>Sections</t>
  </si>
  <si>
    <t>Marshal</t>
  </si>
  <si>
    <t>Will Giese</t>
  </si>
  <si>
    <t>Loops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</si>
  <si>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</si>
  <si>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</si>
  <si>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</si>
  <si>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</si>
  <si>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</si>
  <si>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</si>
  <si>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</si>
  <si>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</si>
  <si>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</si>
  <si>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</si>
  <si>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Section 11</t>
  </si>
  <si>
    <t>Section 12</t>
  </si>
  <si>
    <t>Sum</t>
  </si>
  <si>
    <t>Best</t>
  </si>
  <si>
    <t>Place</t>
  </si>
  <si>
    <t>Class</t>
  </si>
  <si>
    <t>Name</t>
  </si>
  <si>
    <t>Member</t>
  </si>
  <si>
    <t>Points</t>
  </si>
  <si>
    <t>Cleans</t>
  </si>
  <si>
    <t>PST Place</t>
  </si>
  <si>
    <t>Calculated points</t>
  </si>
  <si>
    <t># 0s</t>
  </si>
  <si>
    <t># 1s</t>
  </si>
  <si>
    <t># 2s</t>
  </si>
  <si>
    <t># 3s</t>
  </si>
  <si>
    <t># 5s</t>
  </si>
  <si>
    <t>total # of scores</t>
  </si>
  <si>
    <t>Loop 1</t>
  </si>
  <si>
    <t>Loop 2</t>
  </si>
  <si>
    <t>Loop 3</t>
  </si>
  <si>
    <t>Virtual Loop</t>
  </si>
  <si>
    <t>Sportsman</t>
  </si>
  <si>
    <t>Bill Thompson</t>
  </si>
  <si>
    <t>Mandy Lewis</t>
  </si>
  <si>
    <t>Vintage Novice</t>
  </si>
  <si>
    <t>Jeff Wilhelm</t>
  </si>
  <si>
    <t>Vintage Amateur</t>
  </si>
  <si>
    <t>steve moye</t>
  </si>
  <si>
    <t>Jacob Tuttle</t>
  </si>
  <si>
    <t>Novice</t>
  </si>
  <si>
    <t>Jack Schwenke</t>
  </si>
  <si>
    <t>scott r reichard</t>
  </si>
  <si>
    <t>DNF</t>
  </si>
  <si>
    <t>IRIS EVE JOY</t>
  </si>
  <si>
    <t>David Ganon</t>
  </si>
  <si>
    <t>Mark Cates</t>
  </si>
  <si>
    <t>Amateur</t>
  </si>
  <si>
    <t>Andrew Browne</t>
  </si>
  <si>
    <t>Eli Jones</t>
  </si>
  <si>
    <t>Steve Seymour</t>
  </si>
  <si>
    <t>Graham Johnson</t>
  </si>
  <si>
    <t>Adam Kruse</t>
  </si>
  <si>
    <t>Chris Hoover</t>
  </si>
  <si>
    <t>Ed Jacobs</t>
  </si>
  <si>
    <t>DNS</t>
  </si>
  <si>
    <t>Greg Perrigo</t>
  </si>
  <si>
    <t>Intermediate</t>
  </si>
  <si>
    <t>Brian Jones</t>
  </si>
  <si>
    <t>Ian Griffin</t>
  </si>
  <si>
    <t>Dan Blagovich</t>
  </si>
  <si>
    <t>Ron Anderson</t>
  </si>
  <si>
    <t>Doug Ross</t>
  </si>
  <si>
    <t>David Phillips</t>
  </si>
  <si>
    <t>Jason Wackerly</t>
  </si>
  <si>
    <t>Andrew Keleher</t>
  </si>
  <si>
    <t>Jim Shive</t>
  </si>
  <si>
    <t>Ray Drinkwine</t>
  </si>
  <si>
    <t>Andrew Kazantsev</t>
  </si>
  <si>
    <t>Keith Robinson</t>
  </si>
  <si>
    <t>Daniel Jacobson</t>
  </si>
  <si>
    <t>Michael Credle</t>
  </si>
  <si>
    <t>Darren Cook</t>
  </si>
  <si>
    <t>Clubman</t>
  </si>
  <si>
    <t>Greg Maust</t>
  </si>
  <si>
    <t>Ryder Petrick</t>
  </si>
  <si>
    <t>Dave Fair</t>
  </si>
  <si>
    <t>Jim Thompson</t>
  </si>
  <si>
    <t>Joseph Brown</t>
  </si>
  <si>
    <t>Advanced</t>
  </si>
  <si>
    <t>Kyle Wright</t>
  </si>
  <si>
    <t>Larry Drawhorn</t>
  </si>
  <si>
    <t>Robert Schwenke</t>
  </si>
  <si>
    <t>Gary Lawver</t>
  </si>
  <si>
    <t>Will Garrett</t>
  </si>
  <si>
    <t>Matthew Jones</t>
  </si>
  <si>
    <t>Paul Hodge</t>
  </si>
  <si>
    <t>Didier "DJ" Gottofrey</t>
  </si>
  <si>
    <t>Dan Warner</t>
  </si>
  <si>
    <t>Expert Support</t>
  </si>
  <si>
    <t>Don Petrick</t>
  </si>
  <si>
    <t>Kyle larsen</t>
  </si>
  <si>
    <t>Adrian Lewis</t>
  </si>
  <si>
    <t>ronald ringuette</t>
  </si>
  <si>
    <t>John Isherwood</t>
  </si>
  <si>
    <t>Expert</t>
  </si>
  <si>
    <t>Cody Vollema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</si>
</sst>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rgb="FF22222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E39B"/>
        <bgColor indexed="64"/>
      </patternFill>
    </fill>
    <fill>
      <patternFill patternType="solid">
        <fgColor rgb="FFEAF1CD"/>
        <bgColor indexed="64"/>
      </patternFill>
    </fill>
    <fill>
      <patternFill patternType="solid">
        <fgColor rgb="FFF2E1B3"/>
        <bgColor indexed="64"/>
      </patternFill>
    </fill>
    <fill>
      <patternFill patternType="solid">
        <fgColor rgb="FFC7B7EF"/>
        <bgColor indexed="64"/>
      </patternFill>
    </fill>
    <fill>
      <patternFill patternType="solid">
        <fgColor rgb="FFDDD3F5"/>
        <bgColor indexed="64"/>
      </patternFill>
    </fill>
    <fill>
      <patternFill patternType="solid">
        <fgColor rgb="FFF9F0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FC6DC"/>
        <bgColor indexed="64"/>
      </patternFill>
    </fill>
    <fill>
      <patternFill patternType="solid">
        <fgColor rgb="FFD7E2EE"/>
        <bgColor indexed="64"/>
      </patternFill>
    </fill>
    <fill>
      <patternFill patternType="solid">
        <fgColor rgb="FFE2A9A5"/>
        <bgColor indexed="64"/>
      </patternFill>
    </fill>
    <fill>
      <patternFill patternType="solid">
        <fgColor rgb="FFF1D3D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14" fontId="2" fillId="0" borderId="1" xfId="0" applyNumberFormat="1" applyFont="1" applyBorder="1" applyAlignment="1">
      <alignment wrapText="1"/>
    </xf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textRotation="90" wrapText="1"/>
    </xf>
    <xf numFmtId="0" fontId="5" fillId="0" borderId="1" xfId="0" applyFont="1" applyBorder="1" applyAlignment="1">
      <alignment horizontal="center" textRotation="90" wrapText="1"/>
    </xf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3" fillId="8" borderId="1" xfId="0" applyFont="1" applyFill="1" applyBorder="1"/>
    <xf numFmtId="0" fontId="3" fillId="7" borderId="0" xfId="0" applyFont="1" applyFill="1"/>
    <xf numFmtId="0" fontId="3" fillId="9" borderId="1" xfId="0" applyFont="1" applyFill="1" applyBorder="1"/>
    <xf numFmtId="0" fontId="3" fillId="10" borderId="1" xfId="0" applyFont="1" applyFill="1" applyBorder="1"/>
    <xf numFmtId="0" fontId="3" fillId="11" borderId="0" xfId="0" applyFont="1" applyFill="1"/>
    <xf numFmtId="0" fontId="3" fillId="11" borderId="1" xfId="0" applyFont="1" applyFill="1" applyBorder="1"/>
    <xf numFmtId="0" fontId="3" fillId="12" borderId="1" xfId="0" applyFont="1" applyFill="1" applyBorder="1"/>
    <xf numFmtId="0" fontId="3" fillId="13" borderId="1" xfId="0" applyFont="1" applyFill="1" applyBorder="1"/>
    <xf numFmtId="0" fontId="3" fillId="1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gnu/Desktop/pst/2025/general/pst%20trials%202025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on Opener PST#1"/>
      <sheetName val="Easter Trial LW#1"/>
      <sheetName val="April Fools PST#2"/>
      <sheetName val="season standing"/>
      <sheetName val="place points"/>
      <sheetName val="class names"/>
    </sheetNames>
    <definedNames>
      <definedName name="AddPlaceValues"/>
      <definedName name="ShowCardFormClick"/>
      <definedName name="ShowLoopCardFormClick"/>
      <definedName name="SortClassNames"/>
    </defined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594C3-5964-485E-B7E1-0C0BD9F0A306}">
  <sheetPr codeName="Sheet1"/>
  <dimension ref="A1:BD58"/>
  <sheetViews>
    <sheetView tabSelected="1" zoomScaleNormal="100" workbookViewId="0">
      <pane xSplit="3" ySplit="4" topLeftCell="W5" activePane="bottomRight" state="frozen"/>
      <selection pane="topRight" activeCell="D1" sqref="D1"/>
      <selection pane="bottomLeft" activeCell="A5" sqref="A5"/>
      <selection pane="bottomRight" activeCell="A28" sqref="A28:XFD28"/>
    </sheetView>
  </sheetViews>
  <sheetFormatPr defaultColWidth="8.265625" defaultRowHeight="13.5" x14ac:dyDescent="0.35"/>
  <cols>
    <col min="1" max="1" width="6.19921875" style="5" customWidth="1"/>
    <col min="2" max="2" width="16.46484375" style="5" customWidth="1"/>
    <col min="3" max="3" width="16.53125" style="5" customWidth="1"/>
    <col min="4" max="4" width="8.796875" style="5" customWidth="1"/>
    <col min="5" max="5" width="7.53125" style="5" customWidth="1"/>
    <col min="6" max="6" width="8" style="5" customWidth="1"/>
    <col min="7" max="7" width="10.1328125" style="5" customWidth="1"/>
    <col min="8" max="8" width="6.46484375" style="5" customWidth="1"/>
    <col min="9" max="9" width="5" style="5" customWidth="1"/>
    <col min="10" max="14" width="4.53125" style="5" customWidth="1"/>
    <col min="15" max="15" width="4.33203125" style="5" customWidth="1"/>
    <col min="16" max="16" width="2.9296875" style="5" customWidth="1"/>
    <col min="17" max="52" width="3.86328125" style="5" customWidth="1"/>
    <col min="53" max="53" width="4.06640625" style="5" customWidth="1"/>
    <col min="54" max="54" width="3.86328125" style="5" customWidth="1"/>
    <col min="55" max="55" width="5.265625" style="5" customWidth="1"/>
    <col min="56" max="56" width="6.6640625" style="5" customWidth="1"/>
    <col min="57" max="16384" width="8.265625" style="5"/>
  </cols>
  <sheetData>
    <row r="1" spans="1:56" ht="17.649999999999999" x14ac:dyDescent="0.35">
      <c r="A1" s="1" t="s">
        <v>0</v>
      </c>
      <c r="B1" s="2"/>
      <c r="C1" s="2"/>
      <c r="D1" s="2"/>
      <c r="E1" s="2"/>
      <c r="F1" s="3" t="s">
        <v>1</v>
      </c>
      <c r="G1" s="4">
        <v>45774</v>
      </c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spans="1:56" ht="17.649999999999999" x14ac:dyDescent="0.45">
      <c r="A2" s="1" t="s">
        <v>2</v>
      </c>
      <c r="B2" s="2"/>
      <c r="C2" s="6" t="s">
        <v>3</v>
      </c>
      <c r="D2" s="7"/>
      <c r="E2" s="7"/>
      <c r="F2" s="7"/>
      <c r="G2" s="7"/>
      <c r="H2" s="7"/>
      <c r="I2" s="7" t="s">
        <v>4</v>
      </c>
      <c r="J2" s="8"/>
      <c r="K2" s="3">
        <v>10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56" ht="17.649999999999999" x14ac:dyDescent="0.45">
      <c r="A3" s="1" t="s">
        <v>5</v>
      </c>
      <c r="B3" s="2"/>
      <c r="C3" s="6" t="s">
        <v>6</v>
      </c>
      <c r="D3" s="6"/>
      <c r="E3" s="6"/>
      <c r="F3" s="7"/>
      <c r="G3" s="7"/>
      <c r="H3" s="7"/>
      <c r="I3" s="7" t="s">
        <v>7</v>
      </c>
      <c r="J3" s="8"/>
      <c r="K3" s="3">
        <v>3</v>
      </c>
      <c r="L3" s="3"/>
      <c r="M3" s="3"/>
      <c r="N3" s="3"/>
      <c r="O3" s="3"/>
      <c r="P3" s="3"/>
      <c r="Q3" s="9" t="s">
        <v>8</v>
      </c>
      <c r="R3" s="9"/>
      <c r="S3" s="9"/>
      <c r="T3" s="9" t="s">
        <v>9</v>
      </c>
      <c r="U3" s="9"/>
      <c r="V3" s="9"/>
      <c r="W3" s="9" t="s">
        <v>10</v>
      </c>
      <c r="X3" s="9"/>
      <c r="Y3" s="9"/>
      <c r="Z3" s="9" t="s">
        <v>11</v>
      </c>
      <c r="AA3" s="9"/>
      <c r="AB3" s="9"/>
      <c r="AC3" s="9" t="s">
        <v>12</v>
      </c>
      <c r="AD3" s="9"/>
      <c r="AE3" s="9"/>
      <c r="AF3" s="9" t="s">
        <v>13</v>
      </c>
      <c r="AG3" s="9"/>
      <c r="AH3" s="9"/>
      <c r="AI3" s="9" t="s">
        <v>14</v>
      </c>
      <c r="AJ3" s="9"/>
      <c r="AK3" s="9"/>
      <c r="AL3" s="9" t="s">
        <v>15</v>
      </c>
      <c r="AM3" s="9"/>
      <c r="AN3" s="9"/>
      <c r="AO3" s="9" t="s">
        <v>16</v>
      </c>
      <c r="AP3" s="9"/>
      <c r="AQ3" s="9"/>
      <c r="AR3" s="9" t="s">
        <v>17</v>
      </c>
      <c r="AS3" s="9"/>
      <c r="AT3" s="9"/>
      <c r="AU3" s="9" t="s">
        <v>18</v>
      </c>
      <c r="AV3" s="9"/>
      <c r="AW3" s="9"/>
      <c r="AX3" s="9" t="s">
        <v>19</v>
      </c>
      <c r="AY3" s="9"/>
      <c r="AZ3" s="9"/>
      <c r="BA3" s="9" t="s">
        <v>20</v>
      </c>
      <c r="BB3" s="9"/>
      <c r="BC3" s="9"/>
      <c r="BD3" s="10" t="s">
        <v>21</v>
      </c>
    </row>
    <row r="4" spans="1:56" ht="53.1" customHeight="1" x14ac:dyDescent="0.4">
      <c r="A4" s="11" t="s">
        <v>22</v>
      </c>
      <c r="B4" s="12" t="s">
        <v>23</v>
      </c>
      <c r="C4" s="12" t="s">
        <v>24</v>
      </c>
      <c r="D4" s="11" t="s">
        <v>25</v>
      </c>
      <c r="E4" s="12" t="s">
        <v>26</v>
      </c>
      <c r="F4" s="12" t="s">
        <v>27</v>
      </c>
      <c r="G4" s="12" t="s">
        <v>5</v>
      </c>
      <c r="H4" s="12" t="s">
        <v>28</v>
      </c>
      <c r="I4" s="13" t="s">
        <v>29</v>
      </c>
      <c r="J4" s="12" t="s">
        <v>30</v>
      </c>
      <c r="K4" s="12" t="s">
        <v>31</v>
      </c>
      <c r="L4" s="12" t="s">
        <v>32</v>
      </c>
      <c r="M4" s="12" t="s">
        <v>33</v>
      </c>
      <c r="N4" s="12" t="s">
        <v>34</v>
      </c>
      <c r="O4" s="13" t="s">
        <v>35</v>
      </c>
      <c r="P4" s="3"/>
      <c r="Q4" s="14" t="s">
        <v>36</v>
      </c>
      <c r="R4" s="14" t="s">
        <v>37</v>
      </c>
      <c r="S4" s="14" t="s">
        <v>38</v>
      </c>
      <c r="T4" s="14" t="s">
        <v>36</v>
      </c>
      <c r="U4" s="14" t="s">
        <v>37</v>
      </c>
      <c r="V4" s="14" t="s">
        <v>38</v>
      </c>
      <c r="W4" s="14" t="s">
        <v>36</v>
      </c>
      <c r="X4" s="14" t="s">
        <v>37</v>
      </c>
      <c r="Y4" s="14" t="s">
        <v>38</v>
      </c>
      <c r="Z4" s="14" t="s">
        <v>36</v>
      </c>
      <c r="AA4" s="14" t="s">
        <v>37</v>
      </c>
      <c r="AB4" s="14" t="s">
        <v>38</v>
      </c>
      <c r="AC4" s="14" t="s">
        <v>36</v>
      </c>
      <c r="AD4" s="14" t="s">
        <v>37</v>
      </c>
      <c r="AE4" s="14" t="s">
        <v>38</v>
      </c>
      <c r="AF4" s="14" t="s">
        <v>36</v>
      </c>
      <c r="AG4" s="14" t="s">
        <v>37</v>
      </c>
      <c r="AH4" s="14" t="s">
        <v>38</v>
      </c>
      <c r="AI4" s="14" t="s">
        <v>36</v>
      </c>
      <c r="AJ4" s="14" t="s">
        <v>37</v>
      </c>
      <c r="AK4" s="14" t="s">
        <v>38</v>
      </c>
      <c r="AL4" s="14" t="s">
        <v>36</v>
      </c>
      <c r="AM4" s="14" t="s">
        <v>37</v>
      </c>
      <c r="AN4" s="14" t="s">
        <v>38</v>
      </c>
      <c r="AO4" s="14" t="s">
        <v>36</v>
      </c>
      <c r="AP4" s="14" t="s">
        <v>37</v>
      </c>
      <c r="AQ4" s="14" t="s">
        <v>38</v>
      </c>
      <c r="AR4" s="14" t="s">
        <v>36</v>
      </c>
      <c r="AS4" s="14" t="s">
        <v>37</v>
      </c>
      <c r="AT4" s="14" t="s">
        <v>38</v>
      </c>
      <c r="AU4" s="14" t="s">
        <v>36</v>
      </c>
      <c r="AV4" s="14" t="s">
        <v>37</v>
      </c>
      <c r="AW4" s="14" t="s">
        <v>38</v>
      </c>
      <c r="AX4" s="14" t="s">
        <v>36</v>
      </c>
      <c r="AY4" s="14" t="s">
        <v>37</v>
      </c>
      <c r="AZ4" s="14" t="s">
        <v>38</v>
      </c>
      <c r="BA4" s="14" t="s">
        <v>36</v>
      </c>
      <c r="BB4" s="14" t="s">
        <v>37</v>
      </c>
      <c r="BC4" s="14" t="s">
        <v>38</v>
      </c>
      <c r="BD4" s="14" t="s">
        <v>39</v>
      </c>
    </row>
    <row r="5" spans="1:56" x14ac:dyDescent="0.35">
      <c r="A5" s="15">
        <v>1</v>
      </c>
      <c r="B5" s="15" t="s">
        <v>40</v>
      </c>
      <c r="C5" s="15" t="s">
        <v>41</v>
      </c>
      <c r="D5" s="15" t="b">
        <v>1</v>
      </c>
      <c r="E5" s="15">
        <f t="shared" ref="E5:E58" si="0">IF(O5=0,"DNS",IF(O5&lt;(K$2*K$3),"DNF",I5))</f>
        <v>10</v>
      </c>
      <c r="F5" s="15">
        <f t="shared" ref="F5:F58" si="1">IF(ISNUMBER(E5),J5,"")</f>
        <v>25</v>
      </c>
      <c r="G5" s="15" t="b">
        <v>0</v>
      </c>
      <c r="H5" s="15">
        <v>1</v>
      </c>
      <c r="I5" s="15">
        <f t="shared" ref="I5:I58" si="2">K5+L5*2+M5*3+N5*5</f>
        <v>10</v>
      </c>
      <c r="J5" s="15">
        <f t="shared" ref="J5:J58" si="3">COUNTIF($Q5:$AZ5,0)</f>
        <v>25</v>
      </c>
      <c r="K5" s="15">
        <f t="shared" ref="K5:K58" si="4">COUNTIF($Q5:$AZ5,1)</f>
        <v>3</v>
      </c>
      <c r="L5" s="15">
        <f t="shared" ref="L5:L58" si="5">COUNTIF($Q5:$AZ5,2)</f>
        <v>1</v>
      </c>
      <c r="M5" s="15">
        <f t="shared" ref="M5:M58" si="6">COUNTIF($Q5:$AZ5,3)</f>
        <v>0</v>
      </c>
      <c r="N5" s="15">
        <f t="shared" ref="N5:N58" si="7">COUNTIF($Q5:$AZ5,5)</f>
        <v>1</v>
      </c>
      <c r="O5" s="15">
        <f t="shared" ref="O5:O58" si="8">SUM(J5:N5)</f>
        <v>30</v>
      </c>
      <c r="P5" s="15"/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2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5</v>
      </c>
      <c r="AI5" s="15">
        <v>1</v>
      </c>
      <c r="AJ5" s="15">
        <v>0</v>
      </c>
      <c r="AK5" s="15">
        <v>1</v>
      </c>
      <c r="AL5" s="15">
        <v>1</v>
      </c>
      <c r="AM5" s="15">
        <v>0</v>
      </c>
      <c r="AN5" s="15">
        <v>0</v>
      </c>
      <c r="AO5" s="15">
        <v>0</v>
      </c>
      <c r="AP5" s="15">
        <v>0</v>
      </c>
      <c r="AQ5" s="15">
        <v>0</v>
      </c>
      <c r="AR5" s="15">
        <v>0</v>
      </c>
      <c r="AS5" s="15">
        <v>0</v>
      </c>
      <c r="AT5" s="15">
        <v>0</v>
      </c>
      <c r="AU5" s="15"/>
      <c r="AV5" s="15"/>
      <c r="AW5" s="15"/>
      <c r="AX5" s="15"/>
      <c r="AY5" s="15"/>
      <c r="AZ5" s="15"/>
      <c r="BA5" s="15">
        <f t="shared" ref="BA5:BC20" si="9">SUM(Q5,T5,W5,Z5,AC5,AF5,AI5,AL5,AO5,AR5,AU5,AX5)</f>
        <v>2</v>
      </c>
      <c r="BB5" s="15">
        <f t="shared" si="9"/>
        <v>2</v>
      </c>
      <c r="BC5" s="15">
        <f t="shared" si="9"/>
        <v>6</v>
      </c>
      <c r="BD5" s="15">
        <f t="shared" ref="BD5:BD13" si="10">MIN(Q5:S5)+MIN(T5:V5)+MIN(W5:Y5)+MIN(Z5:AB5)+MIN(AC5:AE5)+MIN(AF5:AH5)+MIN(AI5:AK5)+MIN(AL5:AN5)+MIN(AO5:AQ5)+MIN(AR5:AT5)+MIN(AU5:AW5)+MIN(AX5:AZ5)</f>
        <v>0</v>
      </c>
    </row>
    <row r="6" spans="1:56" customFormat="1" ht="14.25" x14ac:dyDescent="0.45">
      <c r="A6" s="16">
        <v>2</v>
      </c>
      <c r="B6" s="16" t="s">
        <v>40</v>
      </c>
      <c r="C6" s="16" t="s">
        <v>42</v>
      </c>
      <c r="D6" s="16" t="b">
        <v>0</v>
      </c>
      <c r="E6" s="16">
        <f t="shared" si="0"/>
        <v>70</v>
      </c>
      <c r="F6" s="16">
        <f t="shared" si="1"/>
        <v>4</v>
      </c>
      <c r="G6" s="16" t="b">
        <v>0</v>
      </c>
      <c r="H6" s="16"/>
      <c r="I6" s="16">
        <f t="shared" si="2"/>
        <v>70</v>
      </c>
      <c r="J6" s="16">
        <f t="shared" si="3"/>
        <v>4</v>
      </c>
      <c r="K6" s="16">
        <f t="shared" si="4"/>
        <v>7</v>
      </c>
      <c r="L6" s="16">
        <f t="shared" si="5"/>
        <v>4</v>
      </c>
      <c r="M6" s="16">
        <f t="shared" si="6"/>
        <v>10</v>
      </c>
      <c r="N6" s="16">
        <f t="shared" si="7"/>
        <v>5</v>
      </c>
      <c r="O6" s="16">
        <f t="shared" si="8"/>
        <v>30</v>
      </c>
      <c r="P6" s="16"/>
      <c r="Q6" s="16">
        <v>1</v>
      </c>
      <c r="R6" s="16">
        <v>1</v>
      </c>
      <c r="S6" s="16">
        <v>1</v>
      </c>
      <c r="T6" s="16">
        <v>1</v>
      </c>
      <c r="U6" s="16">
        <v>3</v>
      </c>
      <c r="V6" s="16">
        <v>1</v>
      </c>
      <c r="W6" s="16">
        <v>2</v>
      </c>
      <c r="X6" s="16">
        <v>3</v>
      </c>
      <c r="Y6" s="16">
        <v>3</v>
      </c>
      <c r="Z6" s="16">
        <v>2</v>
      </c>
      <c r="AA6" s="16">
        <v>1</v>
      </c>
      <c r="AB6" s="16">
        <v>0</v>
      </c>
      <c r="AC6" s="16">
        <v>0</v>
      </c>
      <c r="AD6" s="16">
        <v>3</v>
      </c>
      <c r="AE6" s="16">
        <v>3</v>
      </c>
      <c r="AF6" s="16">
        <v>3</v>
      </c>
      <c r="AG6" s="16">
        <v>5</v>
      </c>
      <c r="AH6" s="16">
        <v>0</v>
      </c>
      <c r="AI6" s="16">
        <v>3</v>
      </c>
      <c r="AJ6" s="16">
        <v>3</v>
      </c>
      <c r="AK6" s="16">
        <v>3</v>
      </c>
      <c r="AL6" s="16">
        <v>3</v>
      </c>
      <c r="AM6" s="16">
        <v>0</v>
      </c>
      <c r="AN6" s="16">
        <v>5</v>
      </c>
      <c r="AO6" s="16">
        <v>1</v>
      </c>
      <c r="AP6" s="16">
        <v>5</v>
      </c>
      <c r="AQ6" s="16">
        <v>5</v>
      </c>
      <c r="AR6" s="16">
        <v>5</v>
      </c>
      <c r="AS6" s="16">
        <v>2</v>
      </c>
      <c r="AT6" s="16">
        <v>2</v>
      </c>
      <c r="AU6" s="16"/>
      <c r="AV6" s="16"/>
      <c r="AW6" s="16"/>
      <c r="AX6" s="16"/>
      <c r="AY6" s="16"/>
      <c r="AZ6" s="16"/>
      <c r="BA6" s="16">
        <f t="shared" si="9"/>
        <v>21</v>
      </c>
      <c r="BB6" s="16">
        <f t="shared" si="9"/>
        <v>26</v>
      </c>
      <c r="BC6" s="16">
        <f t="shared" si="9"/>
        <v>23</v>
      </c>
      <c r="BD6" s="16">
        <f t="shared" si="10"/>
        <v>10</v>
      </c>
    </row>
    <row r="7" spans="1:56" x14ac:dyDescent="0.35">
      <c r="A7" s="17">
        <v>1</v>
      </c>
      <c r="B7" s="17" t="s">
        <v>43</v>
      </c>
      <c r="C7" s="17" t="s">
        <v>44</v>
      </c>
      <c r="D7" s="17" t="b">
        <v>1</v>
      </c>
      <c r="E7" s="17">
        <f t="shared" si="0"/>
        <v>28</v>
      </c>
      <c r="F7" s="17">
        <f t="shared" si="1"/>
        <v>17</v>
      </c>
      <c r="G7" s="17" t="b">
        <v>0</v>
      </c>
      <c r="H7" s="17">
        <v>1</v>
      </c>
      <c r="I7" s="17">
        <f t="shared" si="2"/>
        <v>28</v>
      </c>
      <c r="J7" s="17">
        <f t="shared" si="3"/>
        <v>17</v>
      </c>
      <c r="K7" s="17">
        <f t="shared" si="4"/>
        <v>5</v>
      </c>
      <c r="L7" s="17">
        <f t="shared" si="5"/>
        <v>1</v>
      </c>
      <c r="M7" s="17">
        <f t="shared" si="6"/>
        <v>7</v>
      </c>
      <c r="N7" s="17">
        <f t="shared" si="7"/>
        <v>0</v>
      </c>
      <c r="O7" s="17">
        <f t="shared" si="8"/>
        <v>30</v>
      </c>
      <c r="P7" s="17"/>
      <c r="Q7" s="17">
        <v>0</v>
      </c>
      <c r="R7" s="17">
        <v>1</v>
      </c>
      <c r="S7" s="17">
        <v>1</v>
      </c>
      <c r="T7" s="17">
        <v>0</v>
      </c>
      <c r="U7" s="17">
        <v>3</v>
      </c>
      <c r="V7" s="17">
        <v>0</v>
      </c>
      <c r="W7" s="17">
        <v>1</v>
      </c>
      <c r="X7" s="17">
        <v>0</v>
      </c>
      <c r="Y7" s="17">
        <v>3</v>
      </c>
      <c r="Z7" s="17">
        <v>3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3</v>
      </c>
      <c r="AJ7" s="17">
        <v>3</v>
      </c>
      <c r="AK7" s="17">
        <v>3</v>
      </c>
      <c r="AL7" s="17">
        <v>2</v>
      </c>
      <c r="AM7" s="17">
        <v>1</v>
      </c>
      <c r="AN7" s="17">
        <v>3</v>
      </c>
      <c r="AO7" s="17">
        <v>0</v>
      </c>
      <c r="AP7" s="17">
        <v>0</v>
      </c>
      <c r="AQ7" s="17">
        <v>0</v>
      </c>
      <c r="AR7" s="17">
        <v>0</v>
      </c>
      <c r="AS7" s="17">
        <v>1</v>
      </c>
      <c r="AT7" s="17">
        <v>0</v>
      </c>
      <c r="AU7" s="17"/>
      <c r="AV7" s="17"/>
      <c r="AW7" s="17"/>
      <c r="AX7" s="17"/>
      <c r="AY7" s="17"/>
      <c r="AZ7" s="17"/>
      <c r="BA7" s="17">
        <f t="shared" si="9"/>
        <v>9</v>
      </c>
      <c r="BB7" s="17">
        <f t="shared" si="9"/>
        <v>9</v>
      </c>
      <c r="BC7" s="17">
        <f t="shared" si="9"/>
        <v>10</v>
      </c>
      <c r="BD7" s="17">
        <f t="shared" si="10"/>
        <v>4</v>
      </c>
    </row>
    <row r="8" spans="1:56" x14ac:dyDescent="0.35">
      <c r="A8" s="18">
        <v>1</v>
      </c>
      <c r="B8" s="18" t="s">
        <v>45</v>
      </c>
      <c r="C8" s="18" t="s">
        <v>46</v>
      </c>
      <c r="D8" s="18" t="b">
        <v>1</v>
      </c>
      <c r="E8" s="18">
        <f t="shared" si="0"/>
        <v>23</v>
      </c>
      <c r="F8" s="18">
        <f t="shared" si="1"/>
        <v>21</v>
      </c>
      <c r="G8" s="18" t="b">
        <v>0</v>
      </c>
      <c r="H8" s="18">
        <v>1</v>
      </c>
      <c r="I8" s="18">
        <f t="shared" si="2"/>
        <v>23</v>
      </c>
      <c r="J8" s="18">
        <f t="shared" si="3"/>
        <v>21</v>
      </c>
      <c r="K8" s="18">
        <f t="shared" si="4"/>
        <v>4</v>
      </c>
      <c r="L8" s="18">
        <f t="shared" si="5"/>
        <v>0</v>
      </c>
      <c r="M8" s="18">
        <f t="shared" si="6"/>
        <v>3</v>
      </c>
      <c r="N8" s="18">
        <f t="shared" si="7"/>
        <v>2</v>
      </c>
      <c r="O8" s="18">
        <f t="shared" si="8"/>
        <v>30</v>
      </c>
      <c r="P8" s="18"/>
      <c r="Q8" s="18">
        <v>0</v>
      </c>
      <c r="R8" s="18">
        <v>0</v>
      </c>
      <c r="S8" s="18">
        <v>5</v>
      </c>
      <c r="T8" s="18">
        <v>0</v>
      </c>
      <c r="U8" s="18">
        <v>0</v>
      </c>
      <c r="V8" s="18">
        <v>1</v>
      </c>
      <c r="W8" s="18">
        <v>1</v>
      </c>
      <c r="X8" s="18">
        <v>0</v>
      </c>
      <c r="Y8" s="18">
        <v>0</v>
      </c>
      <c r="Z8" s="18">
        <v>0</v>
      </c>
      <c r="AA8" s="18">
        <v>0</v>
      </c>
      <c r="AB8" s="18">
        <v>1</v>
      </c>
      <c r="AC8" s="18">
        <v>0</v>
      </c>
      <c r="AD8" s="18">
        <v>0</v>
      </c>
      <c r="AE8" s="18">
        <v>0</v>
      </c>
      <c r="AF8" s="18">
        <v>0</v>
      </c>
      <c r="AG8" s="18">
        <v>1</v>
      </c>
      <c r="AH8" s="18">
        <v>0</v>
      </c>
      <c r="AI8" s="18">
        <v>3</v>
      </c>
      <c r="AJ8" s="18">
        <v>3</v>
      </c>
      <c r="AK8" s="18">
        <v>3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5</v>
      </c>
      <c r="AR8" s="18">
        <v>0</v>
      </c>
      <c r="AS8" s="18">
        <v>0</v>
      </c>
      <c r="AT8" s="18">
        <v>0</v>
      </c>
      <c r="AU8" s="18"/>
      <c r="AV8" s="18"/>
      <c r="AW8" s="18"/>
      <c r="AX8" s="18"/>
      <c r="AY8" s="18"/>
      <c r="AZ8" s="18"/>
      <c r="BA8" s="18">
        <f t="shared" si="9"/>
        <v>4</v>
      </c>
      <c r="BB8" s="18">
        <f t="shared" si="9"/>
        <v>4</v>
      </c>
      <c r="BC8" s="18">
        <f t="shared" si="9"/>
        <v>15</v>
      </c>
      <c r="BD8" s="18">
        <f t="shared" si="10"/>
        <v>3</v>
      </c>
    </row>
    <row r="9" spans="1:56" x14ac:dyDescent="0.35">
      <c r="A9" s="19">
        <v>2</v>
      </c>
      <c r="B9" s="19" t="s">
        <v>45</v>
      </c>
      <c r="C9" s="19" t="s">
        <v>6</v>
      </c>
      <c r="D9" s="19" t="b">
        <v>1</v>
      </c>
      <c r="E9" s="19">
        <f t="shared" si="0"/>
        <v>25</v>
      </c>
      <c r="F9" s="19">
        <f t="shared" si="1"/>
        <v>22</v>
      </c>
      <c r="G9" s="19" t="b">
        <v>0</v>
      </c>
      <c r="H9" s="19">
        <v>2</v>
      </c>
      <c r="I9" s="19">
        <f t="shared" si="2"/>
        <v>25</v>
      </c>
      <c r="J9" s="19">
        <f t="shared" si="3"/>
        <v>22</v>
      </c>
      <c r="K9" s="19">
        <f t="shared" si="4"/>
        <v>2</v>
      </c>
      <c r="L9" s="19">
        <f t="shared" si="5"/>
        <v>1</v>
      </c>
      <c r="M9" s="19">
        <f t="shared" si="6"/>
        <v>2</v>
      </c>
      <c r="N9" s="19">
        <f t="shared" si="7"/>
        <v>3</v>
      </c>
      <c r="O9" s="19">
        <f t="shared" si="8"/>
        <v>30</v>
      </c>
      <c r="P9" s="19"/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1</v>
      </c>
      <c r="AF9" s="19">
        <v>0</v>
      </c>
      <c r="AG9" s="19">
        <v>0</v>
      </c>
      <c r="AH9" s="19">
        <v>0</v>
      </c>
      <c r="AI9" s="19">
        <v>2</v>
      </c>
      <c r="AJ9" s="19">
        <v>3</v>
      </c>
      <c r="AK9" s="19">
        <v>5</v>
      </c>
      <c r="AL9" s="19">
        <v>5</v>
      </c>
      <c r="AM9" s="19">
        <v>0</v>
      </c>
      <c r="AN9" s="19">
        <v>0</v>
      </c>
      <c r="AO9" s="19">
        <v>3</v>
      </c>
      <c r="AP9" s="19">
        <v>5</v>
      </c>
      <c r="AQ9" s="19">
        <v>0</v>
      </c>
      <c r="AR9" s="19">
        <v>1</v>
      </c>
      <c r="AS9" s="19">
        <v>0</v>
      </c>
      <c r="AT9" s="19">
        <v>0</v>
      </c>
      <c r="AU9" s="19"/>
      <c r="AV9" s="19"/>
      <c r="AW9" s="19"/>
      <c r="AX9" s="19"/>
      <c r="AY9" s="19"/>
      <c r="AZ9" s="19"/>
      <c r="BA9" s="19">
        <f t="shared" si="9"/>
        <v>11</v>
      </c>
      <c r="BB9" s="19">
        <f t="shared" si="9"/>
        <v>8</v>
      </c>
      <c r="BC9" s="19">
        <f t="shared" si="9"/>
        <v>6</v>
      </c>
      <c r="BD9" s="19">
        <f t="shared" si="10"/>
        <v>2</v>
      </c>
    </row>
    <row r="10" spans="1:56" x14ac:dyDescent="0.35">
      <c r="A10" s="18">
        <v>3</v>
      </c>
      <c r="B10" s="18" t="s">
        <v>45</v>
      </c>
      <c r="C10" s="18" t="s">
        <v>47</v>
      </c>
      <c r="D10" s="18" t="b">
        <v>1</v>
      </c>
      <c r="E10" s="18">
        <f t="shared" si="0"/>
        <v>82</v>
      </c>
      <c r="F10" s="18">
        <f t="shared" si="1"/>
        <v>3</v>
      </c>
      <c r="G10" s="18" t="b">
        <v>0</v>
      </c>
      <c r="H10" s="18">
        <v>3</v>
      </c>
      <c r="I10" s="18">
        <f t="shared" si="2"/>
        <v>82</v>
      </c>
      <c r="J10" s="18">
        <f t="shared" si="3"/>
        <v>3</v>
      </c>
      <c r="K10" s="18">
        <f t="shared" si="4"/>
        <v>6</v>
      </c>
      <c r="L10" s="18">
        <f t="shared" si="5"/>
        <v>3</v>
      </c>
      <c r="M10" s="18">
        <f t="shared" si="6"/>
        <v>10</v>
      </c>
      <c r="N10" s="18">
        <f t="shared" si="7"/>
        <v>8</v>
      </c>
      <c r="O10" s="18">
        <f t="shared" si="8"/>
        <v>30</v>
      </c>
      <c r="P10" s="18"/>
      <c r="Q10" s="18">
        <v>3</v>
      </c>
      <c r="R10" s="18">
        <v>1</v>
      </c>
      <c r="S10" s="18">
        <v>3</v>
      </c>
      <c r="T10" s="18">
        <v>1</v>
      </c>
      <c r="U10" s="18">
        <v>1</v>
      </c>
      <c r="V10" s="18">
        <v>0</v>
      </c>
      <c r="W10" s="18">
        <v>3</v>
      </c>
      <c r="X10" s="18">
        <v>2</v>
      </c>
      <c r="Y10" s="18">
        <v>2</v>
      </c>
      <c r="Z10" s="18">
        <v>5</v>
      </c>
      <c r="AA10" s="18">
        <v>0</v>
      </c>
      <c r="AB10" s="18">
        <v>0</v>
      </c>
      <c r="AC10" s="18">
        <v>5</v>
      </c>
      <c r="AD10" s="18">
        <v>1</v>
      </c>
      <c r="AE10" s="18">
        <v>3</v>
      </c>
      <c r="AF10" s="18">
        <v>2</v>
      </c>
      <c r="AG10" s="18">
        <v>3</v>
      </c>
      <c r="AH10" s="18">
        <v>1</v>
      </c>
      <c r="AI10" s="18">
        <v>3</v>
      </c>
      <c r="AJ10" s="18">
        <v>5</v>
      </c>
      <c r="AK10" s="18">
        <v>5</v>
      </c>
      <c r="AL10" s="18">
        <v>3</v>
      </c>
      <c r="AM10" s="18">
        <v>5</v>
      </c>
      <c r="AN10" s="18">
        <v>5</v>
      </c>
      <c r="AO10" s="18">
        <v>5</v>
      </c>
      <c r="AP10" s="18">
        <v>3</v>
      </c>
      <c r="AQ10" s="18">
        <v>3</v>
      </c>
      <c r="AR10" s="18">
        <v>1</v>
      </c>
      <c r="AS10" s="18">
        <v>5</v>
      </c>
      <c r="AT10" s="18">
        <v>3</v>
      </c>
      <c r="AU10" s="18"/>
      <c r="AV10" s="18"/>
      <c r="AW10" s="18"/>
      <c r="AX10" s="18"/>
      <c r="AY10" s="18"/>
      <c r="AZ10" s="18"/>
      <c r="BA10" s="18">
        <f t="shared" si="9"/>
        <v>31</v>
      </c>
      <c r="BB10" s="18">
        <f t="shared" si="9"/>
        <v>26</v>
      </c>
      <c r="BC10" s="18">
        <f t="shared" si="9"/>
        <v>25</v>
      </c>
      <c r="BD10" s="18">
        <f t="shared" si="10"/>
        <v>15</v>
      </c>
    </row>
    <row r="11" spans="1:56" x14ac:dyDescent="0.35">
      <c r="A11" s="17">
        <v>1</v>
      </c>
      <c r="B11" s="17" t="s">
        <v>48</v>
      </c>
      <c r="C11" s="17" t="s">
        <v>49</v>
      </c>
      <c r="D11" s="17" t="b">
        <v>1</v>
      </c>
      <c r="E11" s="17">
        <f t="shared" si="0"/>
        <v>36</v>
      </c>
      <c r="F11" s="17">
        <f t="shared" si="1"/>
        <v>10</v>
      </c>
      <c r="G11" s="17" t="b">
        <v>0</v>
      </c>
      <c r="H11" s="17">
        <v>1</v>
      </c>
      <c r="I11" s="17">
        <f t="shared" si="2"/>
        <v>36</v>
      </c>
      <c r="J11" s="17">
        <f t="shared" si="3"/>
        <v>10</v>
      </c>
      <c r="K11" s="17">
        <f t="shared" si="4"/>
        <v>11</v>
      </c>
      <c r="L11" s="17">
        <f t="shared" si="5"/>
        <v>2</v>
      </c>
      <c r="M11" s="17">
        <f t="shared" si="6"/>
        <v>7</v>
      </c>
      <c r="N11" s="17">
        <f t="shared" si="7"/>
        <v>0</v>
      </c>
      <c r="O11" s="17">
        <f t="shared" si="8"/>
        <v>30</v>
      </c>
      <c r="P11" s="17"/>
      <c r="Q11" s="17">
        <v>1</v>
      </c>
      <c r="R11" s="17">
        <v>1</v>
      </c>
      <c r="S11" s="17">
        <v>3</v>
      </c>
      <c r="T11" s="17">
        <v>1</v>
      </c>
      <c r="U11" s="17">
        <v>3</v>
      </c>
      <c r="V11" s="17">
        <v>1</v>
      </c>
      <c r="W11" s="17">
        <v>2</v>
      </c>
      <c r="X11" s="17">
        <v>0</v>
      </c>
      <c r="Y11" s="17">
        <v>3</v>
      </c>
      <c r="Z11" s="17">
        <v>1</v>
      </c>
      <c r="AA11" s="17">
        <v>1</v>
      </c>
      <c r="AB11" s="17">
        <v>1</v>
      </c>
      <c r="AC11" s="17">
        <v>0</v>
      </c>
      <c r="AD11" s="17">
        <v>0</v>
      </c>
      <c r="AE11" s="17">
        <v>3</v>
      </c>
      <c r="AF11" s="17">
        <v>3</v>
      </c>
      <c r="AG11" s="17">
        <v>0</v>
      </c>
      <c r="AH11" s="17">
        <v>3</v>
      </c>
      <c r="AI11" s="17">
        <v>1</v>
      </c>
      <c r="AJ11" s="17">
        <v>2</v>
      </c>
      <c r="AK11" s="17">
        <v>3</v>
      </c>
      <c r="AL11" s="17">
        <v>0</v>
      </c>
      <c r="AM11" s="17">
        <v>1</v>
      </c>
      <c r="AN11" s="17">
        <v>1</v>
      </c>
      <c r="AO11" s="17">
        <v>0</v>
      </c>
      <c r="AP11" s="17">
        <v>0</v>
      </c>
      <c r="AQ11" s="17">
        <v>0</v>
      </c>
      <c r="AR11" s="17">
        <v>1</v>
      </c>
      <c r="AS11" s="17">
        <v>0</v>
      </c>
      <c r="AT11" s="17">
        <v>0</v>
      </c>
      <c r="AU11" s="17"/>
      <c r="AV11" s="17"/>
      <c r="AW11" s="17"/>
      <c r="AX11" s="17"/>
      <c r="AY11" s="17"/>
      <c r="AZ11" s="17"/>
      <c r="BA11" s="17">
        <f t="shared" si="9"/>
        <v>10</v>
      </c>
      <c r="BB11" s="17">
        <f t="shared" si="9"/>
        <v>8</v>
      </c>
      <c r="BC11" s="17">
        <f t="shared" si="9"/>
        <v>18</v>
      </c>
      <c r="BD11" s="17">
        <f t="shared" si="10"/>
        <v>4</v>
      </c>
    </row>
    <row r="12" spans="1:56" x14ac:dyDescent="0.35">
      <c r="A12" s="20">
        <v>2</v>
      </c>
      <c r="B12" s="20" t="s">
        <v>48</v>
      </c>
      <c r="C12" s="20" t="s">
        <v>50</v>
      </c>
      <c r="D12" s="20" t="b">
        <v>0</v>
      </c>
      <c r="E12" s="20">
        <f t="shared" si="0"/>
        <v>49</v>
      </c>
      <c r="F12" s="20">
        <f t="shared" si="1"/>
        <v>13</v>
      </c>
      <c r="G12" s="20" t="b">
        <v>0</v>
      </c>
      <c r="H12" s="20"/>
      <c r="I12" s="20">
        <f t="shared" si="2"/>
        <v>49</v>
      </c>
      <c r="J12" s="20">
        <f t="shared" si="3"/>
        <v>13</v>
      </c>
      <c r="K12" s="20">
        <f t="shared" si="4"/>
        <v>9</v>
      </c>
      <c r="L12" s="20">
        <f t="shared" si="5"/>
        <v>0</v>
      </c>
      <c r="M12" s="20">
        <f t="shared" si="6"/>
        <v>0</v>
      </c>
      <c r="N12" s="20">
        <f t="shared" si="7"/>
        <v>8</v>
      </c>
      <c r="O12" s="20">
        <f t="shared" si="8"/>
        <v>30</v>
      </c>
      <c r="P12" s="20"/>
      <c r="Q12" s="20">
        <v>5</v>
      </c>
      <c r="R12" s="20">
        <v>1</v>
      </c>
      <c r="S12" s="20">
        <v>1</v>
      </c>
      <c r="T12" s="20">
        <v>1</v>
      </c>
      <c r="U12" s="20">
        <v>1</v>
      </c>
      <c r="V12" s="20">
        <v>0</v>
      </c>
      <c r="W12" s="20">
        <v>5</v>
      </c>
      <c r="X12" s="20">
        <v>1</v>
      </c>
      <c r="Y12" s="20">
        <v>0</v>
      </c>
      <c r="Z12" s="20">
        <v>5</v>
      </c>
      <c r="AA12" s="20">
        <v>0</v>
      </c>
      <c r="AB12" s="20">
        <v>1</v>
      </c>
      <c r="AC12" s="20">
        <v>5</v>
      </c>
      <c r="AD12" s="20">
        <v>0</v>
      </c>
      <c r="AE12" s="20">
        <v>0</v>
      </c>
      <c r="AF12" s="20">
        <v>0</v>
      </c>
      <c r="AG12" s="20">
        <v>5</v>
      </c>
      <c r="AH12" s="20">
        <v>0</v>
      </c>
      <c r="AI12" s="20">
        <v>1</v>
      </c>
      <c r="AJ12" s="20">
        <v>5</v>
      </c>
      <c r="AK12" s="20">
        <v>5</v>
      </c>
      <c r="AL12" s="20">
        <v>5</v>
      </c>
      <c r="AM12" s="20">
        <v>1</v>
      </c>
      <c r="AN12" s="20">
        <v>0</v>
      </c>
      <c r="AO12" s="20">
        <v>0</v>
      </c>
      <c r="AP12" s="20">
        <v>0</v>
      </c>
      <c r="AQ12" s="20">
        <v>1</v>
      </c>
      <c r="AR12" s="20">
        <v>0</v>
      </c>
      <c r="AS12" s="20">
        <v>0</v>
      </c>
      <c r="AT12" s="20">
        <v>0</v>
      </c>
      <c r="AU12" s="20"/>
      <c r="AV12" s="20"/>
      <c r="AW12" s="20"/>
      <c r="AX12" s="20"/>
      <c r="AY12" s="20"/>
      <c r="AZ12" s="20"/>
      <c r="BA12" s="20">
        <f t="shared" si="9"/>
        <v>27</v>
      </c>
      <c r="BB12" s="20">
        <f t="shared" si="9"/>
        <v>14</v>
      </c>
      <c r="BC12" s="20">
        <f t="shared" si="9"/>
        <v>8</v>
      </c>
      <c r="BD12" s="20">
        <f t="shared" si="10"/>
        <v>2</v>
      </c>
    </row>
    <row r="13" spans="1:56" x14ac:dyDescent="0.35">
      <c r="A13" s="17" t="s">
        <v>51</v>
      </c>
      <c r="B13" s="17" t="s">
        <v>48</v>
      </c>
      <c r="C13" s="17" t="s">
        <v>52</v>
      </c>
      <c r="D13" s="17" t="b">
        <v>0</v>
      </c>
      <c r="E13" s="17" t="str">
        <f t="shared" si="0"/>
        <v>DNF</v>
      </c>
      <c r="F13" s="17" t="str">
        <f t="shared" si="1"/>
        <v/>
      </c>
      <c r="G13" s="17" t="b">
        <v>0</v>
      </c>
      <c r="H13" s="17"/>
      <c r="I13" s="17">
        <f t="shared" si="2"/>
        <v>54</v>
      </c>
      <c r="J13" s="17">
        <f t="shared" si="3"/>
        <v>0</v>
      </c>
      <c r="K13" s="17">
        <f t="shared" si="4"/>
        <v>0</v>
      </c>
      <c r="L13" s="17">
        <f t="shared" si="5"/>
        <v>0</v>
      </c>
      <c r="M13" s="17">
        <f t="shared" si="6"/>
        <v>3</v>
      </c>
      <c r="N13" s="17">
        <f t="shared" si="7"/>
        <v>9</v>
      </c>
      <c r="O13" s="17">
        <f t="shared" si="8"/>
        <v>12</v>
      </c>
      <c r="P13" s="17"/>
      <c r="Q13" s="17">
        <v>3</v>
      </c>
      <c r="R13" s="17">
        <v>5</v>
      </c>
      <c r="S13" s="17"/>
      <c r="T13" s="17">
        <v>5</v>
      </c>
      <c r="U13" s="17">
        <v>5</v>
      </c>
      <c r="V13" s="17"/>
      <c r="W13" s="17">
        <v>3</v>
      </c>
      <c r="X13" s="17"/>
      <c r="Y13" s="17"/>
      <c r="Z13" s="17">
        <v>3</v>
      </c>
      <c r="AA13" s="17"/>
      <c r="AB13" s="17"/>
      <c r="AC13" s="17">
        <v>5</v>
      </c>
      <c r="AD13" s="17"/>
      <c r="AE13" s="17"/>
      <c r="AF13" s="17">
        <v>5</v>
      </c>
      <c r="AG13" s="17"/>
      <c r="AH13" s="17"/>
      <c r="AI13" s="17">
        <v>5</v>
      </c>
      <c r="AJ13" s="17"/>
      <c r="AK13" s="17"/>
      <c r="AL13" s="17">
        <v>5</v>
      </c>
      <c r="AM13" s="17"/>
      <c r="AN13" s="17"/>
      <c r="AO13" s="17">
        <v>5</v>
      </c>
      <c r="AP13" s="17"/>
      <c r="AQ13" s="17"/>
      <c r="AR13" s="17">
        <v>5</v>
      </c>
      <c r="AS13" s="17"/>
      <c r="AT13" s="17"/>
      <c r="AU13" s="17"/>
      <c r="AV13" s="17"/>
      <c r="AW13" s="17"/>
      <c r="AX13" s="17"/>
      <c r="AY13" s="17"/>
      <c r="AZ13" s="17"/>
      <c r="BA13" s="17">
        <f t="shared" si="9"/>
        <v>44</v>
      </c>
      <c r="BB13" s="17">
        <f t="shared" si="9"/>
        <v>10</v>
      </c>
      <c r="BC13" s="17">
        <f t="shared" si="9"/>
        <v>0</v>
      </c>
      <c r="BD13" s="17">
        <f t="shared" si="10"/>
        <v>44</v>
      </c>
    </row>
    <row r="14" spans="1:56" x14ac:dyDescent="0.35">
      <c r="A14" s="20" t="s">
        <v>51</v>
      </c>
      <c r="B14" s="20" t="s">
        <v>48</v>
      </c>
      <c r="C14" s="20" t="s">
        <v>53</v>
      </c>
      <c r="D14" s="20" t="b">
        <v>0</v>
      </c>
      <c r="E14" s="20" t="str">
        <f t="shared" si="0"/>
        <v>DNF</v>
      </c>
      <c r="F14" s="20" t="str">
        <f t="shared" si="1"/>
        <v/>
      </c>
      <c r="G14" s="20" t="b">
        <v>0</v>
      </c>
      <c r="H14" s="20"/>
      <c r="I14" s="20">
        <f t="shared" si="2"/>
        <v>71</v>
      </c>
      <c r="J14" s="20">
        <f t="shared" si="3"/>
        <v>0</v>
      </c>
      <c r="K14" s="20">
        <f t="shared" si="4"/>
        <v>0</v>
      </c>
      <c r="L14" s="20">
        <f t="shared" si="5"/>
        <v>0</v>
      </c>
      <c r="M14" s="20">
        <f t="shared" si="6"/>
        <v>2</v>
      </c>
      <c r="N14" s="20">
        <f t="shared" si="7"/>
        <v>13</v>
      </c>
      <c r="O14" s="20">
        <f t="shared" si="8"/>
        <v>15</v>
      </c>
      <c r="P14" s="20"/>
      <c r="Q14" s="20">
        <v>5</v>
      </c>
      <c r="R14" s="20">
        <v>5</v>
      </c>
      <c r="S14" s="20"/>
      <c r="T14" s="20">
        <v>5</v>
      </c>
      <c r="U14" s="20">
        <v>5</v>
      </c>
      <c r="V14" s="20"/>
      <c r="W14" s="20">
        <v>5</v>
      </c>
      <c r="X14" s="20">
        <v>3</v>
      </c>
      <c r="Y14" s="20"/>
      <c r="Z14" s="20">
        <v>5</v>
      </c>
      <c r="AA14" s="20">
        <v>5</v>
      </c>
      <c r="AB14" s="20"/>
      <c r="AC14" s="20">
        <v>5</v>
      </c>
      <c r="AD14" s="20">
        <v>3</v>
      </c>
      <c r="AE14" s="20"/>
      <c r="AF14" s="20">
        <v>5</v>
      </c>
      <c r="AG14" s="20"/>
      <c r="AH14" s="20"/>
      <c r="AI14" s="20">
        <v>5</v>
      </c>
      <c r="AJ14" s="20"/>
      <c r="AK14" s="20"/>
      <c r="AL14" s="20">
        <v>5</v>
      </c>
      <c r="AM14" s="20"/>
      <c r="AN14" s="20"/>
      <c r="AO14" s="20">
        <v>5</v>
      </c>
      <c r="AP14" s="20"/>
      <c r="AQ14" s="20"/>
      <c r="AR14" s="20">
        <v>5</v>
      </c>
      <c r="AS14" s="20"/>
      <c r="AT14" s="20"/>
      <c r="AU14" s="20"/>
      <c r="AV14" s="20"/>
      <c r="AW14" s="20"/>
      <c r="AX14" s="20"/>
      <c r="AY14" s="20"/>
      <c r="AZ14" s="20"/>
      <c r="BA14" s="20">
        <f t="shared" si="9"/>
        <v>50</v>
      </c>
      <c r="BB14" s="20">
        <f t="shared" si="9"/>
        <v>21</v>
      </c>
      <c r="BC14" s="20">
        <f t="shared" si="9"/>
        <v>0</v>
      </c>
      <c r="BD14" s="20">
        <f>MIN(Q14:S14)+MIN(T14:V14)+MIN(W14:Y14)+MIN(Z14:AB14)+MIN(AC14:AE14)+MIN(AF14:AH14)+MIN(AI14:AK14)+MIN(AL14:AN14)+MIN(AO14:AQ14)+MIN(AR14:AT14)+MIN(AU14:AW14)+MIN(AX14:AZ14)</f>
        <v>46</v>
      </c>
    </row>
    <row r="15" spans="1:56" x14ac:dyDescent="0.35">
      <c r="A15" s="17" t="s">
        <v>51</v>
      </c>
      <c r="B15" s="17" t="s">
        <v>48</v>
      </c>
      <c r="C15" s="17" t="s">
        <v>54</v>
      </c>
      <c r="D15" s="17" t="b">
        <v>0</v>
      </c>
      <c r="E15" s="17" t="str">
        <f t="shared" si="0"/>
        <v>DNF</v>
      </c>
      <c r="F15" s="17" t="str">
        <f t="shared" si="1"/>
        <v/>
      </c>
      <c r="G15" s="17" t="b">
        <v>0</v>
      </c>
      <c r="H15" s="17"/>
      <c r="I15" s="17">
        <f t="shared" si="2"/>
        <v>61</v>
      </c>
      <c r="J15" s="17">
        <f t="shared" si="3"/>
        <v>5</v>
      </c>
      <c r="K15" s="17">
        <f t="shared" si="4"/>
        <v>4</v>
      </c>
      <c r="L15" s="17">
        <f t="shared" si="5"/>
        <v>3</v>
      </c>
      <c r="M15" s="17">
        <f t="shared" si="6"/>
        <v>7</v>
      </c>
      <c r="N15" s="17">
        <f t="shared" si="7"/>
        <v>6</v>
      </c>
      <c r="O15" s="17">
        <f t="shared" si="8"/>
        <v>25</v>
      </c>
      <c r="P15" s="17"/>
      <c r="Q15" s="17">
        <v>1</v>
      </c>
      <c r="R15" s="17">
        <v>3</v>
      </c>
      <c r="S15" s="17">
        <v>2</v>
      </c>
      <c r="T15" s="17">
        <v>5</v>
      </c>
      <c r="U15" s="17">
        <v>2</v>
      </c>
      <c r="V15" s="17">
        <v>5</v>
      </c>
      <c r="W15" s="17">
        <v>3</v>
      </c>
      <c r="X15" s="17">
        <v>5</v>
      </c>
      <c r="Y15" s="17">
        <v>2</v>
      </c>
      <c r="Z15" s="17">
        <v>5</v>
      </c>
      <c r="AA15" s="17">
        <v>3</v>
      </c>
      <c r="AB15" s="17">
        <v>1</v>
      </c>
      <c r="AC15" s="17">
        <v>5</v>
      </c>
      <c r="AD15" s="17">
        <v>5</v>
      </c>
      <c r="AE15" s="17"/>
      <c r="AF15" s="17">
        <v>3</v>
      </c>
      <c r="AG15" s="17">
        <v>0</v>
      </c>
      <c r="AH15" s="17"/>
      <c r="AI15" s="17">
        <v>3</v>
      </c>
      <c r="AJ15" s="17"/>
      <c r="AK15" s="17"/>
      <c r="AL15" s="17">
        <v>3</v>
      </c>
      <c r="AM15" s="17">
        <v>3</v>
      </c>
      <c r="AN15" s="17"/>
      <c r="AO15" s="17">
        <v>0</v>
      </c>
      <c r="AP15" s="17">
        <v>0</v>
      </c>
      <c r="AQ15" s="17">
        <v>0</v>
      </c>
      <c r="AR15" s="17">
        <v>0</v>
      </c>
      <c r="AS15" s="17">
        <v>1</v>
      </c>
      <c r="AT15" s="17">
        <v>1</v>
      </c>
      <c r="AU15" s="17"/>
      <c r="AV15" s="17"/>
      <c r="AW15" s="17"/>
      <c r="AX15" s="17"/>
      <c r="AY15" s="17"/>
      <c r="AZ15" s="17"/>
      <c r="BA15" s="17">
        <f t="shared" si="9"/>
        <v>28</v>
      </c>
      <c r="BB15" s="17">
        <f t="shared" si="9"/>
        <v>22</v>
      </c>
      <c r="BC15" s="17">
        <f t="shared" si="9"/>
        <v>11</v>
      </c>
      <c r="BD15" s="17">
        <f>MIN(Q15:S15)+MIN(T15:V15)+MIN(W15:Y15)+MIN(Z15:AB15)+MIN(AC15:AE15)+MIN(AF15:AH15)+MIN(AI15:AK15)+MIN(AL15:AN15)+MIN(AO15:AQ15)+MIN(AR15:AT15)+MIN(AU15:AW15)+MIN(AX15:AZ15)</f>
        <v>17</v>
      </c>
    </row>
    <row r="16" spans="1:56" customFormat="1" ht="14.25" x14ac:dyDescent="0.45">
      <c r="A16" s="18">
        <v>1</v>
      </c>
      <c r="B16" s="18" t="s">
        <v>55</v>
      </c>
      <c r="C16" s="18" t="s">
        <v>56</v>
      </c>
      <c r="D16" s="18" t="b">
        <v>1</v>
      </c>
      <c r="E16" s="18">
        <f t="shared" si="0"/>
        <v>27</v>
      </c>
      <c r="F16" s="18">
        <f t="shared" si="1"/>
        <v>21</v>
      </c>
      <c r="G16" s="18" t="b">
        <v>0</v>
      </c>
      <c r="H16" s="18">
        <v>1</v>
      </c>
      <c r="I16" s="18">
        <f t="shared" si="2"/>
        <v>27</v>
      </c>
      <c r="J16" s="18">
        <f t="shared" si="3"/>
        <v>21</v>
      </c>
      <c r="K16" s="18">
        <f t="shared" si="4"/>
        <v>3</v>
      </c>
      <c r="L16" s="18">
        <f t="shared" si="5"/>
        <v>0</v>
      </c>
      <c r="M16" s="18">
        <f t="shared" si="6"/>
        <v>3</v>
      </c>
      <c r="N16" s="18">
        <f t="shared" si="7"/>
        <v>3</v>
      </c>
      <c r="O16" s="18">
        <f t="shared" si="8"/>
        <v>30</v>
      </c>
      <c r="P16" s="18"/>
      <c r="Q16" s="18">
        <v>3</v>
      </c>
      <c r="R16" s="18">
        <v>1</v>
      </c>
      <c r="S16" s="18">
        <v>0</v>
      </c>
      <c r="T16" s="18">
        <v>0</v>
      </c>
      <c r="U16" s="18">
        <v>0</v>
      </c>
      <c r="V16" s="18">
        <v>0</v>
      </c>
      <c r="W16" s="18">
        <v>3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1</v>
      </c>
      <c r="AD16" s="18">
        <v>5</v>
      </c>
      <c r="AE16" s="18">
        <v>0</v>
      </c>
      <c r="AF16" s="18">
        <v>0</v>
      </c>
      <c r="AG16" s="18">
        <v>0</v>
      </c>
      <c r="AH16" s="18">
        <v>0</v>
      </c>
      <c r="AI16" s="18">
        <v>3</v>
      </c>
      <c r="AJ16" s="18">
        <v>5</v>
      </c>
      <c r="AK16" s="18">
        <v>0</v>
      </c>
      <c r="AL16" s="18">
        <v>0</v>
      </c>
      <c r="AM16" s="18">
        <v>5</v>
      </c>
      <c r="AN16" s="18">
        <v>0</v>
      </c>
      <c r="AO16" s="18">
        <v>1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/>
      <c r="AV16" s="18"/>
      <c r="AW16" s="18"/>
      <c r="AX16" s="18"/>
      <c r="AY16" s="18"/>
      <c r="AZ16" s="18"/>
      <c r="BA16" s="18">
        <f t="shared" si="9"/>
        <v>11</v>
      </c>
      <c r="BB16" s="18">
        <f t="shared" si="9"/>
        <v>16</v>
      </c>
      <c r="BC16" s="18">
        <f t="shared" si="9"/>
        <v>0</v>
      </c>
      <c r="BD16" s="18">
        <f>MIN(Q16:S16)+MIN(T16:V16)+MIN(W16:Y16)+MIN(Z16:AB16)+MIN(AC16:AE16)+MIN(AF16:AH16)+MIN(AI16:AK16)+MIN(AL16:AN16)+MIN(AO16:AQ16)+MIN(AR16:AT16)+MIN(AU16:AW16)+MIN(AX16:AZ16)</f>
        <v>0</v>
      </c>
    </row>
    <row r="17" spans="1:56" x14ac:dyDescent="0.35">
      <c r="A17" s="21">
        <v>2</v>
      </c>
      <c r="B17" s="19" t="s">
        <v>55</v>
      </c>
      <c r="C17" s="21" t="s">
        <v>57</v>
      </c>
      <c r="D17" s="19" t="b">
        <v>1</v>
      </c>
      <c r="E17" s="19">
        <f t="shared" si="0"/>
        <v>28</v>
      </c>
      <c r="F17" s="19">
        <f t="shared" si="1"/>
        <v>17</v>
      </c>
      <c r="G17" s="19" t="b">
        <v>0</v>
      </c>
      <c r="H17" s="19">
        <v>2</v>
      </c>
      <c r="I17" s="19">
        <f t="shared" si="2"/>
        <v>28</v>
      </c>
      <c r="J17" s="19">
        <f t="shared" si="3"/>
        <v>17</v>
      </c>
      <c r="K17" s="19">
        <f t="shared" si="4"/>
        <v>8</v>
      </c>
      <c r="L17" s="19">
        <f t="shared" si="5"/>
        <v>1</v>
      </c>
      <c r="M17" s="19">
        <f t="shared" si="6"/>
        <v>1</v>
      </c>
      <c r="N17" s="19">
        <f t="shared" si="7"/>
        <v>3</v>
      </c>
      <c r="O17" s="19">
        <f t="shared" si="8"/>
        <v>30</v>
      </c>
      <c r="P17" s="19"/>
      <c r="Q17" s="19">
        <v>0</v>
      </c>
      <c r="R17" s="19">
        <v>5</v>
      </c>
      <c r="S17" s="19">
        <v>3</v>
      </c>
      <c r="T17" s="19">
        <v>1</v>
      </c>
      <c r="U17" s="19">
        <v>0</v>
      </c>
      <c r="V17" s="19">
        <v>0</v>
      </c>
      <c r="W17" s="19">
        <v>1</v>
      </c>
      <c r="X17" s="19">
        <v>0</v>
      </c>
      <c r="Y17" s="19">
        <v>1</v>
      </c>
      <c r="Z17" s="19">
        <v>0</v>
      </c>
      <c r="AA17" s="19">
        <v>0</v>
      </c>
      <c r="AB17" s="19">
        <v>1</v>
      </c>
      <c r="AC17" s="19">
        <v>0</v>
      </c>
      <c r="AD17" s="19">
        <v>0</v>
      </c>
      <c r="AE17" s="19">
        <v>1</v>
      </c>
      <c r="AF17" s="19">
        <v>0</v>
      </c>
      <c r="AG17" s="19">
        <v>5</v>
      </c>
      <c r="AH17" s="19">
        <v>0</v>
      </c>
      <c r="AI17" s="19">
        <v>1</v>
      </c>
      <c r="AJ17" s="19">
        <v>1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1</v>
      </c>
      <c r="AS17" s="19">
        <v>5</v>
      </c>
      <c r="AT17" s="19">
        <v>2</v>
      </c>
      <c r="AU17" s="19"/>
      <c r="AV17" s="19"/>
      <c r="AW17" s="19"/>
      <c r="AX17" s="19"/>
      <c r="AY17" s="19"/>
      <c r="AZ17" s="19"/>
      <c r="BA17" s="19">
        <f t="shared" si="9"/>
        <v>4</v>
      </c>
      <c r="BB17" s="19">
        <f t="shared" si="9"/>
        <v>16</v>
      </c>
      <c r="BC17" s="19">
        <f t="shared" si="9"/>
        <v>8</v>
      </c>
      <c r="BD17" s="19">
        <f t="shared" ref="BD17" si="11">MIN(Q17:S17)+MIN(T17:V17)+MIN(W17:Y17)+MIN(Z17:AB17)+MIN(AC17:AE17)+MIN(AF17:AH17)+MIN(AI17:AK17)+MIN(AL17:AN17)+MIN(AO17:AQ17)+MIN(AR17:AT17)+MIN(AU17:AW17)+MIN(AX17:AZ17)</f>
        <v>1</v>
      </c>
    </row>
    <row r="18" spans="1:56" x14ac:dyDescent="0.35">
      <c r="A18" s="18">
        <v>3</v>
      </c>
      <c r="B18" s="18" t="s">
        <v>55</v>
      </c>
      <c r="C18" s="18" t="s">
        <v>58</v>
      </c>
      <c r="D18" s="18" t="b">
        <v>0</v>
      </c>
      <c r="E18" s="18">
        <f t="shared" si="0"/>
        <v>41</v>
      </c>
      <c r="F18" s="18">
        <f t="shared" si="1"/>
        <v>17</v>
      </c>
      <c r="G18" s="18" t="b">
        <v>0</v>
      </c>
      <c r="H18" s="18"/>
      <c r="I18" s="18">
        <f t="shared" si="2"/>
        <v>41</v>
      </c>
      <c r="J18" s="18">
        <f t="shared" si="3"/>
        <v>17</v>
      </c>
      <c r="K18" s="18">
        <f t="shared" si="4"/>
        <v>4</v>
      </c>
      <c r="L18" s="18">
        <f t="shared" si="5"/>
        <v>2</v>
      </c>
      <c r="M18" s="18">
        <f t="shared" si="6"/>
        <v>1</v>
      </c>
      <c r="N18" s="18">
        <f t="shared" si="7"/>
        <v>6</v>
      </c>
      <c r="O18" s="18">
        <f t="shared" si="8"/>
        <v>30</v>
      </c>
      <c r="P18" s="18"/>
      <c r="Q18" s="18">
        <v>0</v>
      </c>
      <c r="R18" s="18">
        <v>2</v>
      </c>
      <c r="S18" s="18">
        <v>0</v>
      </c>
      <c r="T18" s="18">
        <v>0</v>
      </c>
      <c r="U18" s="18">
        <v>0</v>
      </c>
      <c r="V18" s="18">
        <v>0</v>
      </c>
      <c r="W18" s="18">
        <v>1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3</v>
      </c>
      <c r="AF18" s="18">
        <v>5</v>
      </c>
      <c r="AG18" s="18">
        <v>0</v>
      </c>
      <c r="AH18" s="18">
        <v>2</v>
      </c>
      <c r="AI18" s="18">
        <v>1</v>
      </c>
      <c r="AJ18" s="18">
        <v>5</v>
      </c>
      <c r="AK18" s="18">
        <v>5</v>
      </c>
      <c r="AL18" s="18">
        <v>0</v>
      </c>
      <c r="AM18" s="18">
        <v>0</v>
      </c>
      <c r="AN18" s="18">
        <v>1</v>
      </c>
      <c r="AO18" s="18">
        <v>5</v>
      </c>
      <c r="AP18" s="18">
        <v>5</v>
      </c>
      <c r="AQ18" s="18">
        <v>1</v>
      </c>
      <c r="AR18" s="18">
        <v>0</v>
      </c>
      <c r="AS18" s="18">
        <v>5</v>
      </c>
      <c r="AT18" s="18">
        <v>0</v>
      </c>
      <c r="AU18" s="18"/>
      <c r="AV18" s="18"/>
      <c r="AW18" s="18"/>
      <c r="AX18" s="18"/>
      <c r="AY18" s="18"/>
      <c r="AZ18" s="18"/>
      <c r="BA18" s="18">
        <f t="shared" si="9"/>
        <v>12</v>
      </c>
      <c r="BB18" s="18">
        <f t="shared" si="9"/>
        <v>17</v>
      </c>
      <c r="BC18" s="18">
        <f t="shared" si="9"/>
        <v>12</v>
      </c>
      <c r="BD18" s="18">
        <f>MIN(Q18:S18)+MIN(T18:V18)+MIN(W18:Y18)+MIN(Z18:AB18)+MIN(AC18:AE18)+MIN(AF18:AH18)+MIN(AI18:AK18)+MIN(AL18:AN18)+MIN(AO18:AQ18)+MIN(AR18:AT18)+MIN(AU18:AW18)+MIN(AX18:AZ18)</f>
        <v>2</v>
      </c>
    </row>
    <row r="19" spans="1:56" x14ac:dyDescent="0.35">
      <c r="A19" s="19">
        <v>4</v>
      </c>
      <c r="B19" s="19" t="s">
        <v>55</v>
      </c>
      <c r="C19" s="19" t="s">
        <v>59</v>
      </c>
      <c r="D19" s="19" t="b">
        <v>1</v>
      </c>
      <c r="E19" s="19">
        <f t="shared" si="0"/>
        <v>58</v>
      </c>
      <c r="F19" s="19">
        <f t="shared" si="1"/>
        <v>11</v>
      </c>
      <c r="G19" s="19" t="b">
        <v>0</v>
      </c>
      <c r="H19" s="19">
        <v>3</v>
      </c>
      <c r="I19" s="19">
        <f t="shared" si="2"/>
        <v>58</v>
      </c>
      <c r="J19" s="19">
        <f t="shared" si="3"/>
        <v>11</v>
      </c>
      <c r="K19" s="19">
        <f t="shared" si="4"/>
        <v>4</v>
      </c>
      <c r="L19" s="19">
        <f t="shared" si="5"/>
        <v>1</v>
      </c>
      <c r="M19" s="19">
        <f t="shared" si="6"/>
        <v>9</v>
      </c>
      <c r="N19" s="19">
        <f t="shared" si="7"/>
        <v>5</v>
      </c>
      <c r="O19" s="19">
        <f t="shared" si="8"/>
        <v>30</v>
      </c>
      <c r="P19" s="19"/>
      <c r="Q19" s="19">
        <v>3</v>
      </c>
      <c r="R19" s="19">
        <v>0</v>
      </c>
      <c r="S19" s="19">
        <v>0</v>
      </c>
      <c r="T19" s="19">
        <v>0</v>
      </c>
      <c r="U19" s="19">
        <v>3</v>
      </c>
      <c r="V19" s="19">
        <v>0</v>
      </c>
      <c r="W19" s="19">
        <v>0</v>
      </c>
      <c r="X19" s="19">
        <v>5</v>
      </c>
      <c r="Y19" s="19">
        <v>2</v>
      </c>
      <c r="Z19" s="19">
        <v>5</v>
      </c>
      <c r="AA19" s="19">
        <v>1</v>
      </c>
      <c r="AB19" s="19">
        <v>0</v>
      </c>
      <c r="AC19" s="19">
        <v>5</v>
      </c>
      <c r="AD19" s="19">
        <v>1</v>
      </c>
      <c r="AE19" s="19">
        <v>1</v>
      </c>
      <c r="AF19" s="19">
        <v>3</v>
      </c>
      <c r="AG19" s="19">
        <v>0</v>
      </c>
      <c r="AH19" s="19">
        <v>0</v>
      </c>
      <c r="AI19" s="19">
        <v>3</v>
      </c>
      <c r="AJ19" s="19">
        <v>1</v>
      </c>
      <c r="AK19" s="19">
        <v>3</v>
      </c>
      <c r="AL19" s="19">
        <v>0</v>
      </c>
      <c r="AM19" s="19">
        <v>3</v>
      </c>
      <c r="AN19" s="19">
        <v>0</v>
      </c>
      <c r="AO19" s="19">
        <v>5</v>
      </c>
      <c r="AP19" s="19">
        <v>3</v>
      </c>
      <c r="AQ19" s="19">
        <v>5</v>
      </c>
      <c r="AR19" s="19">
        <v>3</v>
      </c>
      <c r="AS19" s="19">
        <v>3</v>
      </c>
      <c r="AT19" s="19">
        <v>0</v>
      </c>
      <c r="AU19" s="19"/>
      <c r="AV19" s="19"/>
      <c r="AW19" s="19"/>
      <c r="AX19" s="19"/>
      <c r="AY19" s="19"/>
      <c r="AZ19" s="19"/>
      <c r="BA19" s="19">
        <f t="shared" si="9"/>
        <v>27</v>
      </c>
      <c r="BB19" s="19">
        <f t="shared" si="9"/>
        <v>20</v>
      </c>
      <c r="BC19" s="19">
        <f t="shared" si="9"/>
        <v>11</v>
      </c>
      <c r="BD19" s="19">
        <f>MIN(Q19:S19)+MIN(T19:V19)+MIN(W19:Y19)+MIN(Z19:AB19)+MIN(AC19:AE19)+MIN(AF19:AH19)+MIN(AI19:AK19)+MIN(AL19:AN19)+MIN(AO19:AQ19)+MIN(AR19:AT19)+MIN(AU19:AW19)+MIN(AX19:AZ19)</f>
        <v>5</v>
      </c>
    </row>
    <row r="20" spans="1:56" x14ac:dyDescent="0.35">
      <c r="A20" s="18">
        <v>5</v>
      </c>
      <c r="B20" s="18" t="s">
        <v>55</v>
      </c>
      <c r="C20" s="18" t="s">
        <v>60</v>
      </c>
      <c r="D20" s="18" t="b">
        <v>0</v>
      </c>
      <c r="E20" s="18">
        <f t="shared" si="0"/>
        <v>62</v>
      </c>
      <c r="F20" s="18">
        <f t="shared" si="1"/>
        <v>10</v>
      </c>
      <c r="G20" s="18" t="b">
        <v>0</v>
      </c>
      <c r="H20" s="18"/>
      <c r="I20" s="18">
        <f t="shared" si="2"/>
        <v>62</v>
      </c>
      <c r="J20" s="18">
        <f t="shared" si="3"/>
        <v>10</v>
      </c>
      <c r="K20" s="18">
        <f t="shared" si="4"/>
        <v>4</v>
      </c>
      <c r="L20" s="18">
        <f t="shared" si="5"/>
        <v>4</v>
      </c>
      <c r="M20" s="18">
        <f t="shared" si="6"/>
        <v>5</v>
      </c>
      <c r="N20" s="18">
        <f t="shared" si="7"/>
        <v>7</v>
      </c>
      <c r="O20" s="18">
        <f t="shared" si="8"/>
        <v>30</v>
      </c>
      <c r="P20" s="18"/>
      <c r="Q20" s="18">
        <v>3</v>
      </c>
      <c r="R20" s="18">
        <v>2</v>
      </c>
      <c r="S20" s="18">
        <v>1</v>
      </c>
      <c r="T20" s="18">
        <v>5</v>
      </c>
      <c r="U20" s="18">
        <v>0</v>
      </c>
      <c r="V20" s="18">
        <v>0</v>
      </c>
      <c r="W20" s="18">
        <v>2</v>
      </c>
      <c r="X20" s="18">
        <v>5</v>
      </c>
      <c r="Y20" s="18">
        <v>0</v>
      </c>
      <c r="Z20" s="18">
        <v>2</v>
      </c>
      <c r="AA20" s="18">
        <v>1</v>
      </c>
      <c r="AB20" s="18">
        <v>5</v>
      </c>
      <c r="AC20" s="18">
        <v>5</v>
      </c>
      <c r="AD20" s="18">
        <v>3</v>
      </c>
      <c r="AE20" s="18">
        <v>3</v>
      </c>
      <c r="AF20" s="18">
        <v>1</v>
      </c>
      <c r="AG20" s="18">
        <v>0</v>
      </c>
      <c r="AH20" s="18">
        <v>0</v>
      </c>
      <c r="AI20" s="18">
        <v>2</v>
      </c>
      <c r="AJ20" s="18">
        <v>5</v>
      </c>
      <c r="AK20" s="18">
        <v>3</v>
      </c>
      <c r="AL20" s="18">
        <v>0</v>
      </c>
      <c r="AM20" s="18">
        <v>0</v>
      </c>
      <c r="AN20" s="18">
        <v>0</v>
      </c>
      <c r="AO20" s="18">
        <v>0</v>
      </c>
      <c r="AP20" s="18">
        <v>5</v>
      </c>
      <c r="AQ20" s="18">
        <v>5</v>
      </c>
      <c r="AR20" s="18">
        <v>1</v>
      </c>
      <c r="AS20" s="18">
        <v>3</v>
      </c>
      <c r="AT20" s="18">
        <v>0</v>
      </c>
      <c r="AU20" s="18"/>
      <c r="AV20" s="18"/>
      <c r="AW20" s="18"/>
      <c r="AX20" s="18"/>
      <c r="AY20" s="18"/>
      <c r="AZ20" s="18"/>
      <c r="BA20" s="18">
        <f t="shared" si="9"/>
        <v>21</v>
      </c>
      <c r="BB20" s="18">
        <f t="shared" si="9"/>
        <v>24</v>
      </c>
      <c r="BC20" s="18">
        <f t="shared" si="9"/>
        <v>17</v>
      </c>
      <c r="BD20" s="18">
        <f>MIN(Q20:S20)+MIN(T20:V20)+MIN(W20:Y20)+MIN(Z20:AB20)+MIN(AC20:AE20)+MIN(AF20:AH20)+MIN(AI20:AK20)+MIN(AL20:AN20)+MIN(AO20:AQ20)+MIN(AR20:AT20)+MIN(AU20:AW20)+MIN(AX20:AZ20)</f>
        <v>7</v>
      </c>
    </row>
    <row r="21" spans="1:56" x14ac:dyDescent="0.35">
      <c r="A21" s="19">
        <v>6</v>
      </c>
      <c r="B21" s="19" t="s">
        <v>55</v>
      </c>
      <c r="C21" s="19" t="s">
        <v>61</v>
      </c>
      <c r="D21" s="19" t="b">
        <v>1</v>
      </c>
      <c r="E21" s="19">
        <f t="shared" si="0"/>
        <v>66</v>
      </c>
      <c r="F21" s="19">
        <f t="shared" si="1"/>
        <v>10</v>
      </c>
      <c r="G21" s="19" t="b">
        <v>0</v>
      </c>
      <c r="H21" s="19">
        <v>4</v>
      </c>
      <c r="I21" s="19">
        <f t="shared" si="2"/>
        <v>66</v>
      </c>
      <c r="J21" s="19">
        <f t="shared" si="3"/>
        <v>10</v>
      </c>
      <c r="K21" s="19">
        <f t="shared" si="4"/>
        <v>3</v>
      </c>
      <c r="L21" s="19">
        <f t="shared" si="5"/>
        <v>2</v>
      </c>
      <c r="M21" s="19">
        <f t="shared" si="6"/>
        <v>8</v>
      </c>
      <c r="N21" s="19">
        <f t="shared" si="7"/>
        <v>7</v>
      </c>
      <c r="O21" s="19">
        <f t="shared" si="8"/>
        <v>30</v>
      </c>
      <c r="P21" s="19"/>
      <c r="Q21" s="19">
        <v>3</v>
      </c>
      <c r="R21" s="19">
        <v>3</v>
      </c>
      <c r="S21" s="19">
        <v>3</v>
      </c>
      <c r="T21" s="19">
        <v>5</v>
      </c>
      <c r="U21" s="19">
        <v>0</v>
      </c>
      <c r="V21" s="19">
        <v>0</v>
      </c>
      <c r="W21" s="19">
        <v>5</v>
      </c>
      <c r="X21" s="19">
        <v>2</v>
      </c>
      <c r="Y21" s="19">
        <v>3</v>
      </c>
      <c r="Z21" s="19">
        <v>0</v>
      </c>
      <c r="AA21" s="19">
        <v>0</v>
      </c>
      <c r="AB21" s="19">
        <v>0</v>
      </c>
      <c r="AC21" s="19">
        <v>5</v>
      </c>
      <c r="AD21" s="19">
        <v>3</v>
      </c>
      <c r="AE21" s="19">
        <v>1</v>
      </c>
      <c r="AF21" s="19">
        <v>2</v>
      </c>
      <c r="AG21" s="19">
        <v>0</v>
      </c>
      <c r="AH21" s="19">
        <v>0</v>
      </c>
      <c r="AI21" s="19">
        <v>3</v>
      </c>
      <c r="AJ21" s="19">
        <v>3</v>
      </c>
      <c r="AK21" s="19">
        <v>5</v>
      </c>
      <c r="AL21" s="19">
        <v>1</v>
      </c>
      <c r="AM21" s="19">
        <v>0</v>
      </c>
      <c r="AN21" s="19">
        <v>1</v>
      </c>
      <c r="AO21" s="19">
        <v>5</v>
      </c>
      <c r="AP21" s="19">
        <v>5</v>
      </c>
      <c r="AQ21" s="19">
        <v>5</v>
      </c>
      <c r="AR21" s="19">
        <v>3</v>
      </c>
      <c r="AS21" s="19">
        <v>0</v>
      </c>
      <c r="AT21" s="19">
        <v>0</v>
      </c>
      <c r="AU21" s="19"/>
      <c r="AV21" s="19"/>
      <c r="AW21" s="19"/>
      <c r="AX21" s="19"/>
      <c r="AY21" s="19"/>
      <c r="AZ21" s="19"/>
      <c r="BA21" s="19">
        <f t="shared" ref="BA21:BC36" si="12">SUM(Q21,T21,W21,Z21,AC21,AF21,AI21,AL21,AO21,AR21,AU21,AX21)</f>
        <v>32</v>
      </c>
      <c r="BB21" s="19">
        <f t="shared" si="12"/>
        <v>16</v>
      </c>
      <c r="BC21" s="19">
        <f t="shared" si="12"/>
        <v>18</v>
      </c>
      <c r="BD21" s="19">
        <f>MIN(Q21:S21)+MIN(T21:V21)+MIN(W21:Y21)+MIN(Z21:AB21)+MIN(AC21:AE21)+MIN(AF21:AH21)+MIN(AI21:AK21)+MIN(AL21:AN21)+MIN(AO21:AQ21)+MIN(AR21:AT21)+MIN(AU21:AW21)+MIN(AX21:AZ21)</f>
        <v>14</v>
      </c>
    </row>
    <row r="22" spans="1:56" customFormat="1" ht="14.25" x14ac:dyDescent="0.45">
      <c r="A22" s="18">
        <v>7</v>
      </c>
      <c r="B22" s="18" t="s">
        <v>55</v>
      </c>
      <c r="C22" s="18" t="s">
        <v>62</v>
      </c>
      <c r="D22" s="18" t="b">
        <v>1</v>
      </c>
      <c r="E22" s="18" t="str">
        <f t="shared" si="0"/>
        <v>DNS</v>
      </c>
      <c r="F22" s="18" t="str">
        <f t="shared" si="1"/>
        <v/>
      </c>
      <c r="G22" s="18" t="b">
        <v>0</v>
      </c>
      <c r="H22" s="18"/>
      <c r="I22" s="18">
        <f t="shared" si="2"/>
        <v>0</v>
      </c>
      <c r="J22" s="18">
        <f t="shared" si="3"/>
        <v>0</v>
      </c>
      <c r="K22" s="18">
        <f t="shared" si="4"/>
        <v>0</v>
      </c>
      <c r="L22" s="18">
        <f t="shared" si="5"/>
        <v>0</v>
      </c>
      <c r="M22" s="18">
        <f t="shared" si="6"/>
        <v>0</v>
      </c>
      <c r="N22" s="18">
        <f t="shared" si="7"/>
        <v>0</v>
      </c>
      <c r="O22" s="18">
        <f t="shared" si="8"/>
        <v>0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>
        <f t="shared" si="12"/>
        <v>0</v>
      </c>
      <c r="BB22" s="18">
        <f t="shared" si="12"/>
        <v>0</v>
      </c>
      <c r="BC22" s="18">
        <f t="shared" si="12"/>
        <v>0</v>
      </c>
      <c r="BD22" s="18">
        <f t="shared" ref="BD22:BD36" si="13">MIN(Q22:S22)+MIN(T22:V22)+MIN(W22:Y22)+MIN(Z22:AB22)+MIN(AC22:AE22)+MIN(AF22:AH22)+MIN(AI22:AK22)+MIN(AL22:AN22)+MIN(AO22:AQ22)+MIN(AR22:AT22)+MIN(AU22:AW22)+MIN(AX22:AZ22)</f>
        <v>0</v>
      </c>
    </row>
    <row r="23" spans="1:56" customFormat="1" ht="14.25" x14ac:dyDescent="0.45">
      <c r="A23" s="19" t="s">
        <v>63</v>
      </c>
      <c r="B23" s="19" t="s">
        <v>55</v>
      </c>
      <c r="C23" s="19" t="s">
        <v>64</v>
      </c>
      <c r="D23" s="19" t="b">
        <v>1</v>
      </c>
      <c r="E23" s="19" t="str">
        <f t="shared" si="0"/>
        <v>DNS</v>
      </c>
      <c r="F23" s="19" t="str">
        <f t="shared" si="1"/>
        <v/>
      </c>
      <c r="G23" s="19" t="b">
        <v>0</v>
      </c>
      <c r="H23" s="19"/>
      <c r="I23" s="19">
        <f t="shared" si="2"/>
        <v>0</v>
      </c>
      <c r="J23" s="19">
        <f t="shared" si="3"/>
        <v>0</v>
      </c>
      <c r="K23" s="19">
        <f t="shared" si="4"/>
        <v>0</v>
      </c>
      <c r="L23" s="19">
        <f t="shared" si="5"/>
        <v>0</v>
      </c>
      <c r="M23" s="19">
        <f t="shared" si="6"/>
        <v>0</v>
      </c>
      <c r="N23" s="19">
        <f t="shared" si="7"/>
        <v>0</v>
      </c>
      <c r="O23" s="19">
        <f t="shared" si="8"/>
        <v>0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>
        <f t="shared" si="12"/>
        <v>0</v>
      </c>
      <c r="BB23" s="19">
        <f t="shared" si="12"/>
        <v>0</v>
      </c>
      <c r="BC23" s="19">
        <f t="shared" si="12"/>
        <v>0</v>
      </c>
      <c r="BD23" s="19">
        <f t="shared" si="13"/>
        <v>0</v>
      </c>
    </row>
    <row r="24" spans="1:56" customFormat="1" ht="14.25" x14ac:dyDescent="0.45">
      <c r="A24" s="22">
        <v>1</v>
      </c>
      <c r="B24" s="22" t="s">
        <v>65</v>
      </c>
      <c r="C24" s="22" t="s">
        <v>66</v>
      </c>
      <c r="D24" s="22" t="b">
        <v>1</v>
      </c>
      <c r="E24" s="22">
        <f t="shared" si="0"/>
        <v>13</v>
      </c>
      <c r="F24" s="22">
        <f t="shared" si="1"/>
        <v>20</v>
      </c>
      <c r="G24" s="22" t="b">
        <v>0</v>
      </c>
      <c r="H24" s="22">
        <v>1</v>
      </c>
      <c r="I24" s="22">
        <f t="shared" si="2"/>
        <v>13</v>
      </c>
      <c r="J24" s="22">
        <f t="shared" si="3"/>
        <v>20</v>
      </c>
      <c r="K24" s="22">
        <f t="shared" si="4"/>
        <v>8</v>
      </c>
      <c r="L24" s="22">
        <f t="shared" si="5"/>
        <v>1</v>
      </c>
      <c r="M24" s="22">
        <f t="shared" si="6"/>
        <v>1</v>
      </c>
      <c r="N24" s="22">
        <f t="shared" si="7"/>
        <v>0</v>
      </c>
      <c r="O24" s="22">
        <f t="shared" si="8"/>
        <v>30</v>
      </c>
      <c r="P24" s="22"/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1</v>
      </c>
      <c r="Y24" s="22">
        <v>0</v>
      </c>
      <c r="Z24" s="22">
        <v>1</v>
      </c>
      <c r="AA24" s="22">
        <v>0</v>
      </c>
      <c r="AB24" s="22">
        <v>0</v>
      </c>
      <c r="AC24" s="22">
        <v>1</v>
      </c>
      <c r="AD24" s="22">
        <v>2</v>
      </c>
      <c r="AE24" s="22">
        <v>1</v>
      </c>
      <c r="AF24" s="22">
        <v>0</v>
      </c>
      <c r="AG24" s="22">
        <v>0</v>
      </c>
      <c r="AH24" s="22">
        <v>0</v>
      </c>
      <c r="AI24" s="22">
        <v>3</v>
      </c>
      <c r="AJ24" s="22">
        <v>1</v>
      </c>
      <c r="AK24" s="22">
        <v>0</v>
      </c>
      <c r="AL24" s="22">
        <v>0</v>
      </c>
      <c r="AM24" s="22">
        <v>0</v>
      </c>
      <c r="AN24" s="22">
        <v>1</v>
      </c>
      <c r="AO24" s="22">
        <v>1</v>
      </c>
      <c r="AP24" s="22">
        <v>1</v>
      </c>
      <c r="AQ24" s="22">
        <v>0</v>
      </c>
      <c r="AR24" s="22">
        <v>0</v>
      </c>
      <c r="AS24" s="22">
        <v>0</v>
      </c>
      <c r="AT24" s="22">
        <v>0</v>
      </c>
      <c r="AU24" s="22"/>
      <c r="AV24" s="22"/>
      <c r="AW24" s="22"/>
      <c r="AX24" s="22"/>
      <c r="AY24" s="22"/>
      <c r="AZ24" s="22"/>
      <c r="BA24" s="22">
        <f t="shared" si="12"/>
        <v>6</v>
      </c>
      <c r="BB24" s="22">
        <f t="shared" si="12"/>
        <v>5</v>
      </c>
      <c r="BC24" s="22">
        <f t="shared" si="12"/>
        <v>2</v>
      </c>
      <c r="BD24" s="22">
        <f t="shared" si="13"/>
        <v>1</v>
      </c>
    </row>
    <row r="25" spans="1:56" customFormat="1" ht="14.25" x14ac:dyDescent="0.45">
      <c r="A25" s="23">
        <v>2</v>
      </c>
      <c r="B25" s="23" t="s">
        <v>65</v>
      </c>
      <c r="C25" s="23" t="s">
        <v>67</v>
      </c>
      <c r="D25" s="23" t="b">
        <v>1</v>
      </c>
      <c r="E25" s="23">
        <f t="shared" si="0"/>
        <v>15</v>
      </c>
      <c r="F25" s="23">
        <f t="shared" si="1"/>
        <v>22</v>
      </c>
      <c r="G25" s="23" t="b">
        <v>0</v>
      </c>
      <c r="H25" s="23">
        <v>2</v>
      </c>
      <c r="I25" s="23">
        <f t="shared" si="2"/>
        <v>15</v>
      </c>
      <c r="J25" s="23">
        <f t="shared" si="3"/>
        <v>22</v>
      </c>
      <c r="K25" s="23">
        <f t="shared" si="4"/>
        <v>4</v>
      </c>
      <c r="L25" s="23">
        <f t="shared" si="5"/>
        <v>3</v>
      </c>
      <c r="M25" s="23">
        <f t="shared" si="6"/>
        <v>0</v>
      </c>
      <c r="N25" s="23">
        <f t="shared" si="7"/>
        <v>1</v>
      </c>
      <c r="O25" s="23">
        <f t="shared" si="8"/>
        <v>30</v>
      </c>
      <c r="P25" s="23"/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5</v>
      </c>
      <c r="AB25" s="23">
        <v>0</v>
      </c>
      <c r="AC25" s="23">
        <v>1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2</v>
      </c>
      <c r="AK25" s="23">
        <v>2</v>
      </c>
      <c r="AL25" s="23">
        <v>0</v>
      </c>
      <c r="AM25" s="23">
        <v>0</v>
      </c>
      <c r="AN25" s="23">
        <v>2</v>
      </c>
      <c r="AO25" s="23">
        <v>1</v>
      </c>
      <c r="AP25" s="23">
        <v>1</v>
      </c>
      <c r="AQ25" s="23">
        <v>1</v>
      </c>
      <c r="AR25" s="23">
        <v>0</v>
      </c>
      <c r="AS25" s="23">
        <v>0</v>
      </c>
      <c r="AT25" s="23">
        <v>0</v>
      </c>
      <c r="AU25" s="23"/>
      <c r="AV25" s="23"/>
      <c r="AW25" s="23"/>
      <c r="AX25" s="23"/>
      <c r="AY25" s="23"/>
      <c r="AZ25" s="23"/>
      <c r="BA25" s="23">
        <f t="shared" si="12"/>
        <v>2</v>
      </c>
      <c r="BB25" s="23">
        <f t="shared" si="12"/>
        <v>8</v>
      </c>
      <c r="BC25" s="23">
        <f t="shared" si="12"/>
        <v>5</v>
      </c>
      <c r="BD25" s="23">
        <f t="shared" si="13"/>
        <v>1</v>
      </c>
    </row>
    <row r="26" spans="1:56" x14ac:dyDescent="0.35">
      <c r="A26" s="22">
        <v>3</v>
      </c>
      <c r="B26" s="22" t="s">
        <v>65</v>
      </c>
      <c r="C26" s="22" t="s">
        <v>68</v>
      </c>
      <c r="D26" s="22" t="b">
        <v>1</v>
      </c>
      <c r="E26" s="22">
        <f t="shared" si="0"/>
        <v>16</v>
      </c>
      <c r="F26" s="22">
        <f t="shared" si="1"/>
        <v>21</v>
      </c>
      <c r="G26" s="22" t="b">
        <v>0</v>
      </c>
      <c r="H26" s="22">
        <v>3</v>
      </c>
      <c r="I26" s="22">
        <f t="shared" si="2"/>
        <v>16</v>
      </c>
      <c r="J26" s="22">
        <f t="shared" si="3"/>
        <v>21</v>
      </c>
      <c r="K26" s="22">
        <f t="shared" si="4"/>
        <v>6</v>
      </c>
      <c r="L26" s="22">
        <f t="shared" si="5"/>
        <v>1</v>
      </c>
      <c r="M26" s="22">
        <f t="shared" si="6"/>
        <v>1</v>
      </c>
      <c r="N26" s="22">
        <f t="shared" si="7"/>
        <v>1</v>
      </c>
      <c r="O26" s="22">
        <f t="shared" si="8"/>
        <v>30</v>
      </c>
      <c r="P26" s="22"/>
      <c r="Q26" s="22">
        <v>0</v>
      </c>
      <c r="R26" s="22">
        <v>1</v>
      </c>
      <c r="S26" s="22">
        <v>0</v>
      </c>
      <c r="T26" s="22">
        <v>1</v>
      </c>
      <c r="U26" s="22">
        <v>3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5</v>
      </c>
      <c r="AD26" s="22">
        <v>1</v>
      </c>
      <c r="AE26" s="22">
        <v>0</v>
      </c>
      <c r="AF26" s="22">
        <v>0</v>
      </c>
      <c r="AG26" s="22">
        <v>0</v>
      </c>
      <c r="AH26" s="22">
        <v>0</v>
      </c>
      <c r="AI26" s="22">
        <v>1</v>
      </c>
      <c r="AJ26" s="22">
        <v>0</v>
      </c>
      <c r="AK26" s="22">
        <v>2</v>
      </c>
      <c r="AL26" s="22">
        <v>0</v>
      </c>
      <c r="AM26" s="22">
        <v>0</v>
      </c>
      <c r="AN26" s="22">
        <v>0</v>
      </c>
      <c r="AO26" s="22">
        <v>1</v>
      </c>
      <c r="AP26" s="22">
        <v>1</v>
      </c>
      <c r="AQ26" s="22">
        <v>0</v>
      </c>
      <c r="AR26" s="22">
        <v>0</v>
      </c>
      <c r="AS26" s="22">
        <v>0</v>
      </c>
      <c r="AT26" s="22">
        <v>0</v>
      </c>
      <c r="AU26" s="22"/>
      <c r="AV26" s="22"/>
      <c r="AW26" s="22"/>
      <c r="AX26" s="22"/>
      <c r="AY26" s="22"/>
      <c r="AZ26" s="22"/>
      <c r="BA26" s="22">
        <f t="shared" si="12"/>
        <v>8</v>
      </c>
      <c r="BB26" s="22">
        <f t="shared" si="12"/>
        <v>6</v>
      </c>
      <c r="BC26" s="22">
        <f t="shared" si="12"/>
        <v>2</v>
      </c>
      <c r="BD26" s="22">
        <f t="shared" si="13"/>
        <v>0</v>
      </c>
    </row>
    <row r="27" spans="1:56" x14ac:dyDescent="0.35">
      <c r="A27" s="23">
        <v>4</v>
      </c>
      <c r="B27" s="23" t="s">
        <v>65</v>
      </c>
      <c r="C27" s="23" t="s">
        <v>69</v>
      </c>
      <c r="D27" s="23" t="b">
        <v>0</v>
      </c>
      <c r="E27" s="23">
        <f t="shared" si="0"/>
        <v>20</v>
      </c>
      <c r="F27" s="23">
        <f t="shared" si="1"/>
        <v>22</v>
      </c>
      <c r="G27" s="23" t="b">
        <v>0</v>
      </c>
      <c r="H27" s="23"/>
      <c r="I27" s="23">
        <f t="shared" si="2"/>
        <v>20</v>
      </c>
      <c r="J27" s="23">
        <f t="shared" si="3"/>
        <v>22</v>
      </c>
      <c r="K27" s="23">
        <f t="shared" si="4"/>
        <v>3</v>
      </c>
      <c r="L27" s="23">
        <f t="shared" si="5"/>
        <v>2</v>
      </c>
      <c r="M27" s="23">
        <f t="shared" si="6"/>
        <v>1</v>
      </c>
      <c r="N27" s="23">
        <f t="shared" si="7"/>
        <v>2</v>
      </c>
      <c r="O27" s="23">
        <f t="shared" si="8"/>
        <v>30</v>
      </c>
      <c r="P27" s="23"/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1</v>
      </c>
      <c r="Y27" s="23">
        <v>0</v>
      </c>
      <c r="Z27" s="23">
        <v>0</v>
      </c>
      <c r="AA27" s="23">
        <v>0</v>
      </c>
      <c r="AB27" s="23">
        <v>0</v>
      </c>
      <c r="AC27" s="23">
        <v>5</v>
      </c>
      <c r="AD27" s="23">
        <v>0</v>
      </c>
      <c r="AE27" s="23">
        <v>1</v>
      </c>
      <c r="AF27" s="23">
        <v>0</v>
      </c>
      <c r="AG27" s="23">
        <v>0</v>
      </c>
      <c r="AH27" s="23">
        <v>0</v>
      </c>
      <c r="AI27" s="23">
        <v>2</v>
      </c>
      <c r="AJ27" s="23">
        <v>2</v>
      </c>
      <c r="AK27" s="23">
        <v>0</v>
      </c>
      <c r="AL27" s="23">
        <v>0</v>
      </c>
      <c r="AM27" s="23">
        <v>0</v>
      </c>
      <c r="AN27" s="23">
        <v>0</v>
      </c>
      <c r="AO27" s="23">
        <v>1</v>
      </c>
      <c r="AP27" s="23">
        <v>5</v>
      </c>
      <c r="AQ27" s="23">
        <v>3</v>
      </c>
      <c r="AR27" s="23">
        <v>0</v>
      </c>
      <c r="AS27" s="23">
        <v>0</v>
      </c>
      <c r="AT27" s="23">
        <v>0</v>
      </c>
      <c r="AU27" s="23"/>
      <c r="AV27" s="23"/>
      <c r="AW27" s="23"/>
      <c r="AX27" s="23"/>
      <c r="AY27" s="23"/>
      <c r="AZ27" s="23"/>
      <c r="BA27" s="23">
        <f t="shared" si="12"/>
        <v>8</v>
      </c>
      <c r="BB27" s="23">
        <f t="shared" si="12"/>
        <v>8</v>
      </c>
      <c r="BC27" s="23">
        <f t="shared" si="12"/>
        <v>4</v>
      </c>
      <c r="BD27" s="23">
        <f t="shared" si="13"/>
        <v>1</v>
      </c>
    </row>
    <row r="28" spans="1:56" x14ac:dyDescent="0.35">
      <c r="A28" s="22">
        <v>5</v>
      </c>
      <c r="B28" s="22" t="s">
        <v>65</v>
      </c>
      <c r="C28" s="22" t="s">
        <v>70</v>
      </c>
      <c r="D28" s="22" t="b">
        <v>1</v>
      </c>
      <c r="E28" s="22">
        <f t="shared" si="0"/>
        <v>26</v>
      </c>
      <c r="F28" s="22">
        <f t="shared" si="1"/>
        <v>18</v>
      </c>
      <c r="G28" s="22" t="b">
        <v>0</v>
      </c>
      <c r="H28" s="22">
        <v>4</v>
      </c>
      <c r="I28" s="22">
        <f t="shared" si="2"/>
        <v>26</v>
      </c>
      <c r="J28" s="22">
        <f t="shared" si="3"/>
        <v>18</v>
      </c>
      <c r="K28" s="22">
        <f t="shared" si="4"/>
        <v>3</v>
      </c>
      <c r="L28" s="22">
        <f t="shared" si="5"/>
        <v>4</v>
      </c>
      <c r="M28" s="22">
        <f t="shared" si="6"/>
        <v>5</v>
      </c>
      <c r="N28" s="22">
        <f t="shared" si="7"/>
        <v>0</v>
      </c>
      <c r="O28" s="22">
        <f t="shared" si="8"/>
        <v>30</v>
      </c>
      <c r="P28" s="22"/>
      <c r="Q28" s="22">
        <v>0</v>
      </c>
      <c r="R28" s="22">
        <v>0</v>
      </c>
      <c r="S28" s="22">
        <v>0</v>
      </c>
      <c r="T28" s="22">
        <v>1</v>
      </c>
      <c r="U28" s="22">
        <v>3</v>
      </c>
      <c r="V28" s="22">
        <v>0</v>
      </c>
      <c r="W28" s="22">
        <v>2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2</v>
      </c>
      <c r="AE28" s="22">
        <v>0</v>
      </c>
      <c r="AF28" s="22">
        <v>3</v>
      </c>
      <c r="AG28" s="22">
        <v>0</v>
      </c>
      <c r="AH28" s="22">
        <v>0</v>
      </c>
      <c r="AI28" s="22">
        <v>2</v>
      </c>
      <c r="AJ28" s="22">
        <v>0</v>
      </c>
      <c r="AK28" s="22">
        <v>3</v>
      </c>
      <c r="AL28" s="22">
        <v>0</v>
      </c>
      <c r="AM28" s="22">
        <v>1</v>
      </c>
      <c r="AN28" s="22">
        <v>1</v>
      </c>
      <c r="AO28" s="22">
        <v>3</v>
      </c>
      <c r="AP28" s="22">
        <v>0</v>
      </c>
      <c r="AQ28" s="22">
        <v>3</v>
      </c>
      <c r="AR28" s="22">
        <v>0</v>
      </c>
      <c r="AS28" s="22">
        <v>2</v>
      </c>
      <c r="AT28" s="22">
        <v>0</v>
      </c>
      <c r="AU28" s="22"/>
      <c r="AV28" s="22"/>
      <c r="AW28" s="22"/>
      <c r="AX28" s="22"/>
      <c r="AY28" s="22"/>
      <c r="AZ28" s="22"/>
      <c r="BA28" s="22">
        <f t="shared" si="12"/>
        <v>11</v>
      </c>
      <c r="BB28" s="22">
        <f t="shared" si="12"/>
        <v>8</v>
      </c>
      <c r="BC28" s="22">
        <f t="shared" si="12"/>
        <v>7</v>
      </c>
      <c r="BD28" s="22">
        <f t="shared" si="13"/>
        <v>0</v>
      </c>
    </row>
    <row r="29" spans="1:56" customFormat="1" ht="14.25" x14ac:dyDescent="0.45">
      <c r="A29" s="23">
        <v>6</v>
      </c>
      <c r="B29" s="23" t="s">
        <v>65</v>
      </c>
      <c r="C29" s="23" t="s">
        <v>71</v>
      </c>
      <c r="D29" s="23" t="b">
        <v>1</v>
      </c>
      <c r="E29" s="23">
        <f t="shared" si="0"/>
        <v>29</v>
      </c>
      <c r="F29" s="23">
        <f t="shared" si="1"/>
        <v>16</v>
      </c>
      <c r="G29" s="23" t="b">
        <v>0</v>
      </c>
      <c r="H29" s="23">
        <v>5</v>
      </c>
      <c r="I29" s="23">
        <f t="shared" si="2"/>
        <v>29</v>
      </c>
      <c r="J29" s="23">
        <f t="shared" si="3"/>
        <v>16</v>
      </c>
      <c r="K29" s="23">
        <f t="shared" si="4"/>
        <v>5</v>
      </c>
      <c r="L29" s="23">
        <f t="shared" si="5"/>
        <v>5</v>
      </c>
      <c r="M29" s="23">
        <f t="shared" si="6"/>
        <v>3</v>
      </c>
      <c r="N29" s="23">
        <f t="shared" si="7"/>
        <v>1</v>
      </c>
      <c r="O29" s="23">
        <f t="shared" si="8"/>
        <v>30</v>
      </c>
      <c r="P29" s="23"/>
      <c r="Q29" s="23">
        <v>1</v>
      </c>
      <c r="R29" s="23">
        <v>1</v>
      </c>
      <c r="S29" s="23">
        <v>0</v>
      </c>
      <c r="T29" s="23">
        <v>0</v>
      </c>
      <c r="U29" s="23">
        <v>2</v>
      </c>
      <c r="V29" s="23">
        <v>0</v>
      </c>
      <c r="W29" s="23">
        <v>0</v>
      </c>
      <c r="X29" s="23">
        <v>0</v>
      </c>
      <c r="Y29" s="23">
        <v>0</v>
      </c>
      <c r="Z29" s="23">
        <v>2</v>
      </c>
      <c r="AA29" s="23">
        <v>2</v>
      </c>
      <c r="AB29" s="23">
        <v>2</v>
      </c>
      <c r="AC29" s="23">
        <v>1</v>
      </c>
      <c r="AD29" s="23">
        <v>2</v>
      </c>
      <c r="AE29" s="23">
        <v>0</v>
      </c>
      <c r="AF29" s="23">
        <v>0</v>
      </c>
      <c r="AG29" s="23">
        <v>0</v>
      </c>
      <c r="AH29" s="23">
        <v>0</v>
      </c>
      <c r="AI29" s="23">
        <v>3</v>
      </c>
      <c r="AJ29" s="23">
        <v>3</v>
      </c>
      <c r="AK29" s="23">
        <v>3</v>
      </c>
      <c r="AL29" s="23">
        <v>1</v>
      </c>
      <c r="AM29" s="23">
        <v>0</v>
      </c>
      <c r="AN29" s="23">
        <v>0</v>
      </c>
      <c r="AO29" s="23">
        <v>1</v>
      </c>
      <c r="AP29" s="23">
        <v>5</v>
      </c>
      <c r="AQ29" s="23">
        <v>0</v>
      </c>
      <c r="AR29" s="23">
        <v>0</v>
      </c>
      <c r="AS29" s="23">
        <v>0</v>
      </c>
      <c r="AT29" s="23">
        <v>0</v>
      </c>
      <c r="AU29" s="23"/>
      <c r="AV29" s="23"/>
      <c r="AW29" s="23"/>
      <c r="AX29" s="23"/>
      <c r="AY29" s="23"/>
      <c r="AZ29" s="23"/>
      <c r="BA29" s="23">
        <f t="shared" si="12"/>
        <v>9</v>
      </c>
      <c r="BB29" s="23">
        <f t="shared" si="12"/>
        <v>15</v>
      </c>
      <c r="BC29" s="23">
        <f t="shared" si="12"/>
        <v>5</v>
      </c>
      <c r="BD29" s="23">
        <f t="shared" si="13"/>
        <v>5</v>
      </c>
    </row>
    <row r="30" spans="1:56" customFormat="1" ht="14.25" x14ac:dyDescent="0.45">
      <c r="A30" s="22">
        <v>7</v>
      </c>
      <c r="B30" s="22" t="s">
        <v>65</v>
      </c>
      <c r="C30" s="22" t="s">
        <v>72</v>
      </c>
      <c r="D30" s="22" t="b">
        <v>0</v>
      </c>
      <c r="E30" s="22">
        <f t="shared" si="0"/>
        <v>29</v>
      </c>
      <c r="F30" s="22">
        <f t="shared" si="1"/>
        <v>15</v>
      </c>
      <c r="G30" s="22" t="b">
        <v>0</v>
      </c>
      <c r="H30" s="22"/>
      <c r="I30" s="22">
        <f t="shared" si="2"/>
        <v>29</v>
      </c>
      <c r="J30" s="22">
        <f t="shared" si="3"/>
        <v>15</v>
      </c>
      <c r="K30" s="22">
        <f t="shared" si="4"/>
        <v>7</v>
      </c>
      <c r="L30" s="22">
        <f t="shared" si="5"/>
        <v>4</v>
      </c>
      <c r="M30" s="22">
        <f t="shared" si="6"/>
        <v>3</v>
      </c>
      <c r="N30" s="22">
        <f t="shared" si="7"/>
        <v>1</v>
      </c>
      <c r="O30" s="22">
        <f t="shared" si="8"/>
        <v>30</v>
      </c>
      <c r="P30" s="22"/>
      <c r="Q30" s="22">
        <v>1</v>
      </c>
      <c r="R30" s="22">
        <v>1</v>
      </c>
      <c r="S30" s="22">
        <v>0</v>
      </c>
      <c r="T30" s="22">
        <v>1</v>
      </c>
      <c r="U30" s="22">
        <v>1</v>
      </c>
      <c r="V30" s="22">
        <v>0</v>
      </c>
      <c r="W30" s="22">
        <v>0</v>
      </c>
      <c r="X30" s="22">
        <v>0</v>
      </c>
      <c r="Y30" s="22">
        <v>0</v>
      </c>
      <c r="Z30" s="22">
        <v>2</v>
      </c>
      <c r="AA30" s="22">
        <v>0</v>
      </c>
      <c r="AB30" s="22">
        <v>0</v>
      </c>
      <c r="AC30" s="22">
        <v>3</v>
      </c>
      <c r="AD30" s="22">
        <v>1</v>
      </c>
      <c r="AE30" s="22">
        <v>0</v>
      </c>
      <c r="AF30" s="22">
        <v>2</v>
      </c>
      <c r="AG30" s="22">
        <v>1</v>
      </c>
      <c r="AH30" s="22">
        <v>0</v>
      </c>
      <c r="AI30" s="22">
        <v>5</v>
      </c>
      <c r="AJ30" s="22">
        <v>3</v>
      </c>
      <c r="AK30" s="22">
        <v>3</v>
      </c>
      <c r="AL30" s="22">
        <v>2</v>
      </c>
      <c r="AM30" s="22">
        <v>0</v>
      </c>
      <c r="AN30" s="22">
        <v>1</v>
      </c>
      <c r="AO30" s="22">
        <v>0</v>
      </c>
      <c r="AP30" s="22">
        <v>2</v>
      </c>
      <c r="AQ30" s="22">
        <v>0</v>
      </c>
      <c r="AR30" s="22">
        <v>0</v>
      </c>
      <c r="AS30" s="22">
        <v>0</v>
      </c>
      <c r="AT30" s="22">
        <v>0</v>
      </c>
      <c r="AU30" s="22"/>
      <c r="AV30" s="22"/>
      <c r="AW30" s="22"/>
      <c r="AX30" s="22"/>
      <c r="AY30" s="22"/>
      <c r="AZ30" s="22"/>
      <c r="BA30" s="22">
        <f t="shared" si="12"/>
        <v>16</v>
      </c>
      <c r="BB30" s="22">
        <f t="shared" si="12"/>
        <v>9</v>
      </c>
      <c r="BC30" s="22">
        <f t="shared" si="12"/>
        <v>4</v>
      </c>
      <c r="BD30" s="22">
        <f t="shared" si="13"/>
        <v>3</v>
      </c>
    </row>
    <row r="31" spans="1:56" customFormat="1" ht="14.25" x14ac:dyDescent="0.45">
      <c r="A31" s="23">
        <v>8</v>
      </c>
      <c r="B31" s="23" t="s">
        <v>65</v>
      </c>
      <c r="C31" s="23" t="s">
        <v>73</v>
      </c>
      <c r="D31" s="23" t="b">
        <v>1</v>
      </c>
      <c r="E31" s="23">
        <f t="shared" si="0"/>
        <v>33</v>
      </c>
      <c r="F31" s="23">
        <f t="shared" si="1"/>
        <v>16</v>
      </c>
      <c r="G31" s="23" t="b">
        <v>0</v>
      </c>
      <c r="H31" s="23">
        <v>6</v>
      </c>
      <c r="I31" s="23">
        <f t="shared" si="2"/>
        <v>33</v>
      </c>
      <c r="J31" s="23">
        <f t="shared" si="3"/>
        <v>16</v>
      </c>
      <c r="K31" s="23">
        <f t="shared" si="4"/>
        <v>4</v>
      </c>
      <c r="L31" s="23">
        <f t="shared" si="5"/>
        <v>3</v>
      </c>
      <c r="M31" s="23">
        <f t="shared" si="6"/>
        <v>6</v>
      </c>
      <c r="N31" s="23">
        <f t="shared" si="7"/>
        <v>1</v>
      </c>
      <c r="O31" s="23">
        <f t="shared" si="8"/>
        <v>30</v>
      </c>
      <c r="P31" s="23"/>
      <c r="Q31" s="23">
        <v>0</v>
      </c>
      <c r="R31" s="23">
        <v>0</v>
      </c>
      <c r="S31" s="23">
        <v>0</v>
      </c>
      <c r="T31" s="23">
        <v>1</v>
      </c>
      <c r="U31" s="23">
        <v>3</v>
      </c>
      <c r="V31" s="23">
        <v>2</v>
      </c>
      <c r="W31" s="23">
        <v>3</v>
      </c>
      <c r="X31" s="23">
        <v>0</v>
      </c>
      <c r="Y31" s="23">
        <v>1</v>
      </c>
      <c r="Z31" s="23">
        <v>5</v>
      </c>
      <c r="AA31" s="23">
        <v>0</v>
      </c>
      <c r="AB31" s="23">
        <v>0</v>
      </c>
      <c r="AC31" s="23">
        <v>2</v>
      </c>
      <c r="AD31" s="23">
        <v>2</v>
      </c>
      <c r="AE31" s="23">
        <v>1</v>
      </c>
      <c r="AF31" s="23">
        <v>3</v>
      </c>
      <c r="AG31" s="23">
        <v>0</v>
      </c>
      <c r="AH31" s="23">
        <v>0</v>
      </c>
      <c r="AI31" s="23">
        <v>3</v>
      </c>
      <c r="AJ31" s="23">
        <v>3</v>
      </c>
      <c r="AK31" s="23">
        <v>3</v>
      </c>
      <c r="AL31" s="23">
        <v>0</v>
      </c>
      <c r="AM31" s="23">
        <v>0</v>
      </c>
      <c r="AN31" s="23">
        <v>0</v>
      </c>
      <c r="AO31" s="23">
        <v>1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/>
      <c r="AV31" s="23"/>
      <c r="AW31" s="23"/>
      <c r="AX31" s="23"/>
      <c r="AY31" s="23"/>
      <c r="AZ31" s="23"/>
      <c r="BA31" s="23">
        <f t="shared" si="12"/>
        <v>18</v>
      </c>
      <c r="BB31" s="23">
        <f t="shared" si="12"/>
        <v>8</v>
      </c>
      <c r="BC31" s="23">
        <f t="shared" si="12"/>
        <v>7</v>
      </c>
      <c r="BD31" s="23">
        <f t="shared" si="13"/>
        <v>5</v>
      </c>
    </row>
    <row r="32" spans="1:56" x14ac:dyDescent="0.35">
      <c r="A32" s="22">
        <v>9</v>
      </c>
      <c r="B32" s="22" t="s">
        <v>65</v>
      </c>
      <c r="C32" s="22" t="s">
        <v>74</v>
      </c>
      <c r="D32" s="22" t="b">
        <v>1</v>
      </c>
      <c r="E32" s="22">
        <f t="shared" si="0"/>
        <v>39</v>
      </c>
      <c r="F32" s="22">
        <f t="shared" si="1"/>
        <v>13</v>
      </c>
      <c r="G32" s="22" t="b">
        <v>0</v>
      </c>
      <c r="H32" s="22">
        <v>7</v>
      </c>
      <c r="I32" s="22">
        <f t="shared" si="2"/>
        <v>39</v>
      </c>
      <c r="J32" s="22">
        <f t="shared" si="3"/>
        <v>13</v>
      </c>
      <c r="K32" s="22">
        <f t="shared" si="4"/>
        <v>9</v>
      </c>
      <c r="L32" s="22">
        <f t="shared" si="5"/>
        <v>0</v>
      </c>
      <c r="M32" s="22">
        <f t="shared" si="6"/>
        <v>5</v>
      </c>
      <c r="N32" s="22">
        <f t="shared" si="7"/>
        <v>3</v>
      </c>
      <c r="O32" s="22">
        <f t="shared" si="8"/>
        <v>30</v>
      </c>
      <c r="P32" s="22"/>
      <c r="Q32" s="22">
        <v>1</v>
      </c>
      <c r="R32" s="22">
        <v>0</v>
      </c>
      <c r="S32" s="22">
        <v>0</v>
      </c>
      <c r="T32" s="22">
        <v>1</v>
      </c>
      <c r="U32" s="22">
        <v>1</v>
      </c>
      <c r="V32" s="22">
        <v>0</v>
      </c>
      <c r="W32" s="22">
        <v>1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3</v>
      </c>
      <c r="AD32" s="22">
        <v>0</v>
      </c>
      <c r="AE32" s="22">
        <v>0</v>
      </c>
      <c r="AF32" s="22">
        <v>1</v>
      </c>
      <c r="AG32" s="22">
        <v>1</v>
      </c>
      <c r="AH32" s="22">
        <v>3</v>
      </c>
      <c r="AI32" s="22">
        <v>3</v>
      </c>
      <c r="AJ32" s="22">
        <v>3</v>
      </c>
      <c r="AK32" s="22">
        <v>1</v>
      </c>
      <c r="AL32" s="22">
        <v>5</v>
      </c>
      <c r="AM32" s="22">
        <v>0</v>
      </c>
      <c r="AN32" s="22">
        <v>1</v>
      </c>
      <c r="AO32" s="22">
        <v>1</v>
      </c>
      <c r="AP32" s="22">
        <v>5</v>
      </c>
      <c r="AQ32" s="22">
        <v>3</v>
      </c>
      <c r="AR32" s="22">
        <v>0</v>
      </c>
      <c r="AS32" s="22">
        <v>0</v>
      </c>
      <c r="AT32" s="22">
        <v>5</v>
      </c>
      <c r="AU32" s="22"/>
      <c r="AV32" s="22"/>
      <c r="AW32" s="22"/>
      <c r="AX32" s="22"/>
      <c r="AY32" s="22"/>
      <c r="AZ32" s="22"/>
      <c r="BA32" s="22">
        <f t="shared" si="12"/>
        <v>16</v>
      </c>
      <c r="BB32" s="22">
        <f t="shared" si="12"/>
        <v>10</v>
      </c>
      <c r="BC32" s="22">
        <f t="shared" si="12"/>
        <v>13</v>
      </c>
      <c r="BD32" s="22">
        <f t="shared" si="13"/>
        <v>3</v>
      </c>
    </row>
    <row r="33" spans="1:56" x14ac:dyDescent="0.35">
      <c r="A33" s="23">
        <v>10</v>
      </c>
      <c r="B33" s="23" t="s">
        <v>65</v>
      </c>
      <c r="C33" s="23" t="s">
        <v>75</v>
      </c>
      <c r="D33" s="23" t="b">
        <v>1</v>
      </c>
      <c r="E33" s="23">
        <f t="shared" si="0"/>
        <v>44</v>
      </c>
      <c r="F33" s="23">
        <f t="shared" si="1"/>
        <v>6</v>
      </c>
      <c r="G33" s="23" t="b">
        <v>0</v>
      </c>
      <c r="H33" s="23">
        <v>8</v>
      </c>
      <c r="I33" s="23">
        <f t="shared" si="2"/>
        <v>44</v>
      </c>
      <c r="J33" s="23">
        <f t="shared" si="3"/>
        <v>6</v>
      </c>
      <c r="K33" s="23">
        <f t="shared" si="4"/>
        <v>13</v>
      </c>
      <c r="L33" s="23">
        <f t="shared" si="5"/>
        <v>4</v>
      </c>
      <c r="M33" s="23">
        <f t="shared" si="6"/>
        <v>6</v>
      </c>
      <c r="N33" s="23">
        <f t="shared" si="7"/>
        <v>1</v>
      </c>
      <c r="O33" s="23">
        <f t="shared" si="8"/>
        <v>30</v>
      </c>
      <c r="P33" s="23"/>
      <c r="Q33" s="23">
        <v>2</v>
      </c>
      <c r="R33" s="23">
        <v>0</v>
      </c>
      <c r="S33" s="23">
        <v>1</v>
      </c>
      <c r="T33" s="23">
        <v>1</v>
      </c>
      <c r="U33" s="23">
        <v>1</v>
      </c>
      <c r="V33" s="23">
        <v>1</v>
      </c>
      <c r="W33" s="23">
        <v>2</v>
      </c>
      <c r="X33" s="23">
        <v>1</v>
      </c>
      <c r="Y33" s="23">
        <v>3</v>
      </c>
      <c r="Z33" s="23">
        <v>1</v>
      </c>
      <c r="AA33" s="23">
        <v>1</v>
      </c>
      <c r="AB33" s="23">
        <v>0</v>
      </c>
      <c r="AC33" s="23">
        <v>1</v>
      </c>
      <c r="AD33" s="23">
        <v>3</v>
      </c>
      <c r="AE33" s="23">
        <v>1</v>
      </c>
      <c r="AF33" s="23">
        <v>0</v>
      </c>
      <c r="AG33" s="23">
        <v>3</v>
      </c>
      <c r="AH33" s="23">
        <v>1</v>
      </c>
      <c r="AI33" s="23">
        <v>3</v>
      </c>
      <c r="AJ33" s="23">
        <v>3</v>
      </c>
      <c r="AK33" s="23">
        <v>2</v>
      </c>
      <c r="AL33" s="23">
        <v>1</v>
      </c>
      <c r="AM33" s="23">
        <v>1</v>
      </c>
      <c r="AN33" s="23">
        <v>3</v>
      </c>
      <c r="AO33" s="23">
        <v>5</v>
      </c>
      <c r="AP33" s="23">
        <v>2</v>
      </c>
      <c r="AQ33" s="23">
        <v>0</v>
      </c>
      <c r="AR33" s="23">
        <v>0</v>
      </c>
      <c r="AS33" s="23">
        <v>1</v>
      </c>
      <c r="AT33" s="23">
        <v>0</v>
      </c>
      <c r="AU33" s="23"/>
      <c r="AV33" s="23"/>
      <c r="AW33" s="23"/>
      <c r="AX33" s="23"/>
      <c r="AY33" s="23"/>
      <c r="AZ33" s="23"/>
      <c r="BA33" s="23">
        <f t="shared" si="12"/>
        <v>16</v>
      </c>
      <c r="BB33" s="23">
        <f t="shared" si="12"/>
        <v>16</v>
      </c>
      <c r="BC33" s="23">
        <f t="shared" si="12"/>
        <v>12</v>
      </c>
      <c r="BD33" s="23">
        <f t="shared" si="13"/>
        <v>6</v>
      </c>
    </row>
    <row r="34" spans="1:56" x14ac:dyDescent="0.35">
      <c r="A34" s="22">
        <v>11</v>
      </c>
      <c r="B34" s="22" t="s">
        <v>65</v>
      </c>
      <c r="C34" s="22" t="s">
        <v>76</v>
      </c>
      <c r="D34" s="22" t="b">
        <v>1</v>
      </c>
      <c r="E34" s="22">
        <f t="shared" si="0"/>
        <v>56</v>
      </c>
      <c r="F34" s="22">
        <f t="shared" si="1"/>
        <v>5</v>
      </c>
      <c r="G34" s="22" t="b">
        <v>0</v>
      </c>
      <c r="H34" s="22">
        <v>9</v>
      </c>
      <c r="I34" s="22">
        <f t="shared" si="2"/>
        <v>56</v>
      </c>
      <c r="J34" s="22">
        <f t="shared" si="3"/>
        <v>5</v>
      </c>
      <c r="K34" s="22">
        <f t="shared" si="4"/>
        <v>11</v>
      </c>
      <c r="L34" s="22">
        <f t="shared" si="5"/>
        <v>3</v>
      </c>
      <c r="M34" s="22">
        <f t="shared" si="6"/>
        <v>8</v>
      </c>
      <c r="N34" s="22">
        <f t="shared" si="7"/>
        <v>3</v>
      </c>
      <c r="O34" s="22">
        <f t="shared" si="8"/>
        <v>30</v>
      </c>
      <c r="P34" s="22"/>
      <c r="Q34" s="22">
        <v>1</v>
      </c>
      <c r="R34" s="22">
        <v>3</v>
      </c>
      <c r="S34" s="22">
        <v>0</v>
      </c>
      <c r="T34" s="22">
        <v>3</v>
      </c>
      <c r="U34" s="22">
        <v>1</v>
      </c>
      <c r="V34" s="22">
        <v>1</v>
      </c>
      <c r="W34" s="22">
        <v>1</v>
      </c>
      <c r="X34" s="22">
        <v>0</v>
      </c>
      <c r="Y34" s="22">
        <v>0</v>
      </c>
      <c r="Z34" s="22">
        <v>0</v>
      </c>
      <c r="AA34" s="22">
        <v>1</v>
      </c>
      <c r="AB34" s="22">
        <v>1</v>
      </c>
      <c r="AC34" s="22">
        <v>3</v>
      </c>
      <c r="AD34" s="22">
        <v>1</v>
      </c>
      <c r="AE34" s="22">
        <v>0</v>
      </c>
      <c r="AF34" s="22">
        <v>3</v>
      </c>
      <c r="AG34" s="22">
        <v>2</v>
      </c>
      <c r="AH34" s="22">
        <v>2</v>
      </c>
      <c r="AI34" s="22">
        <v>3</v>
      </c>
      <c r="AJ34" s="22">
        <v>5</v>
      </c>
      <c r="AK34" s="22">
        <v>3</v>
      </c>
      <c r="AL34" s="22">
        <v>5</v>
      </c>
      <c r="AM34" s="22">
        <v>1</v>
      </c>
      <c r="AN34" s="22">
        <v>2</v>
      </c>
      <c r="AO34" s="22">
        <v>5</v>
      </c>
      <c r="AP34" s="22">
        <v>3</v>
      </c>
      <c r="AQ34" s="22">
        <v>1</v>
      </c>
      <c r="AR34" s="22">
        <v>1</v>
      </c>
      <c r="AS34" s="22">
        <v>3</v>
      </c>
      <c r="AT34" s="22">
        <v>1</v>
      </c>
      <c r="AU34" s="22"/>
      <c r="AV34" s="22"/>
      <c r="AW34" s="22"/>
      <c r="AX34" s="22"/>
      <c r="AY34" s="22"/>
      <c r="AZ34" s="22"/>
      <c r="BA34" s="22">
        <f t="shared" si="12"/>
        <v>25</v>
      </c>
      <c r="BB34" s="22">
        <f t="shared" si="12"/>
        <v>20</v>
      </c>
      <c r="BC34" s="22">
        <f t="shared" si="12"/>
        <v>11</v>
      </c>
      <c r="BD34" s="22">
        <f t="shared" si="13"/>
        <v>9</v>
      </c>
    </row>
    <row r="35" spans="1:56" x14ac:dyDescent="0.35">
      <c r="A35" s="23">
        <v>12</v>
      </c>
      <c r="B35" s="23" t="s">
        <v>65</v>
      </c>
      <c r="C35" s="23" t="s">
        <v>77</v>
      </c>
      <c r="D35" s="23" t="b">
        <v>0</v>
      </c>
      <c r="E35" s="23">
        <f t="shared" si="0"/>
        <v>61</v>
      </c>
      <c r="F35" s="23">
        <f t="shared" si="1"/>
        <v>10</v>
      </c>
      <c r="G35" s="23" t="b">
        <v>0</v>
      </c>
      <c r="H35" s="23"/>
      <c r="I35" s="23">
        <f t="shared" si="2"/>
        <v>61</v>
      </c>
      <c r="J35" s="23">
        <f t="shared" si="3"/>
        <v>10</v>
      </c>
      <c r="K35" s="23">
        <f t="shared" si="4"/>
        <v>6</v>
      </c>
      <c r="L35" s="23">
        <f t="shared" si="5"/>
        <v>3</v>
      </c>
      <c r="M35" s="23">
        <f t="shared" si="6"/>
        <v>3</v>
      </c>
      <c r="N35" s="23">
        <f t="shared" si="7"/>
        <v>8</v>
      </c>
      <c r="O35" s="23">
        <f t="shared" si="8"/>
        <v>30</v>
      </c>
      <c r="P35" s="23"/>
      <c r="Q35" s="23">
        <v>3</v>
      </c>
      <c r="R35" s="23">
        <v>0</v>
      </c>
      <c r="S35" s="23">
        <v>0</v>
      </c>
      <c r="T35" s="23">
        <v>0</v>
      </c>
      <c r="U35" s="23">
        <v>5</v>
      </c>
      <c r="V35" s="23">
        <v>1</v>
      </c>
      <c r="W35" s="23">
        <v>0</v>
      </c>
      <c r="X35" s="23">
        <v>5</v>
      </c>
      <c r="Y35" s="23">
        <v>0</v>
      </c>
      <c r="Z35" s="23">
        <v>5</v>
      </c>
      <c r="AA35" s="23">
        <v>5</v>
      </c>
      <c r="AB35" s="23">
        <v>1</v>
      </c>
      <c r="AC35" s="23">
        <v>1</v>
      </c>
      <c r="AD35" s="23">
        <v>1</v>
      </c>
      <c r="AE35" s="23">
        <v>0</v>
      </c>
      <c r="AF35" s="23">
        <v>0</v>
      </c>
      <c r="AG35" s="23">
        <v>0</v>
      </c>
      <c r="AH35" s="23">
        <v>0</v>
      </c>
      <c r="AI35" s="23">
        <v>2</v>
      </c>
      <c r="AJ35" s="23">
        <v>2</v>
      </c>
      <c r="AK35" s="23">
        <v>3</v>
      </c>
      <c r="AL35" s="23">
        <v>1</v>
      </c>
      <c r="AM35" s="23">
        <v>1</v>
      </c>
      <c r="AN35" s="23">
        <v>0</v>
      </c>
      <c r="AO35" s="23">
        <v>3</v>
      </c>
      <c r="AP35" s="23">
        <v>5</v>
      </c>
      <c r="AQ35" s="23">
        <v>2</v>
      </c>
      <c r="AR35" s="23">
        <v>5</v>
      </c>
      <c r="AS35" s="23">
        <v>5</v>
      </c>
      <c r="AT35" s="23">
        <v>5</v>
      </c>
      <c r="AU35" s="23"/>
      <c r="AV35" s="23"/>
      <c r="AW35" s="23"/>
      <c r="AX35" s="23"/>
      <c r="AY35" s="23"/>
      <c r="AZ35" s="23"/>
      <c r="BA35" s="23">
        <f t="shared" si="12"/>
        <v>20</v>
      </c>
      <c r="BB35" s="23">
        <f t="shared" si="12"/>
        <v>29</v>
      </c>
      <c r="BC35" s="23">
        <f t="shared" si="12"/>
        <v>12</v>
      </c>
      <c r="BD35" s="23">
        <f t="shared" si="13"/>
        <v>10</v>
      </c>
    </row>
    <row r="36" spans="1:56" x14ac:dyDescent="0.35">
      <c r="A36" s="22">
        <v>13</v>
      </c>
      <c r="B36" s="22" t="s">
        <v>65</v>
      </c>
      <c r="C36" s="22" t="s">
        <v>78</v>
      </c>
      <c r="D36" s="22" t="b">
        <v>1</v>
      </c>
      <c r="E36" s="22">
        <f t="shared" si="0"/>
        <v>67</v>
      </c>
      <c r="F36" s="22">
        <f t="shared" si="1"/>
        <v>4</v>
      </c>
      <c r="G36" s="22" t="b">
        <v>0</v>
      </c>
      <c r="H36" s="22">
        <v>10</v>
      </c>
      <c r="I36" s="22">
        <f t="shared" si="2"/>
        <v>67</v>
      </c>
      <c r="J36" s="22">
        <f t="shared" si="3"/>
        <v>4</v>
      </c>
      <c r="K36" s="22">
        <f t="shared" si="4"/>
        <v>7</v>
      </c>
      <c r="L36" s="22">
        <f t="shared" si="5"/>
        <v>5</v>
      </c>
      <c r="M36" s="22">
        <f t="shared" si="6"/>
        <v>10</v>
      </c>
      <c r="N36" s="22">
        <f t="shared" si="7"/>
        <v>4</v>
      </c>
      <c r="O36" s="22">
        <f t="shared" si="8"/>
        <v>30</v>
      </c>
      <c r="P36" s="22"/>
      <c r="Q36" s="22">
        <v>2</v>
      </c>
      <c r="R36" s="22">
        <v>2</v>
      </c>
      <c r="S36" s="22">
        <v>1</v>
      </c>
      <c r="T36" s="22">
        <v>5</v>
      </c>
      <c r="U36" s="22">
        <v>3</v>
      </c>
      <c r="V36" s="22">
        <v>1</v>
      </c>
      <c r="W36" s="22">
        <v>2</v>
      </c>
      <c r="X36" s="22">
        <v>0</v>
      </c>
      <c r="Y36" s="22">
        <v>1</v>
      </c>
      <c r="Z36" s="22">
        <v>1</v>
      </c>
      <c r="AA36" s="22">
        <v>1</v>
      </c>
      <c r="AB36" s="22">
        <v>0</v>
      </c>
      <c r="AC36" s="22">
        <v>3</v>
      </c>
      <c r="AD36" s="22">
        <v>1</v>
      </c>
      <c r="AE36" s="22">
        <v>3</v>
      </c>
      <c r="AF36" s="22">
        <v>3</v>
      </c>
      <c r="AG36" s="22">
        <v>3</v>
      </c>
      <c r="AH36" s="22">
        <v>2</v>
      </c>
      <c r="AI36" s="22">
        <v>3</v>
      </c>
      <c r="AJ36" s="22">
        <v>5</v>
      </c>
      <c r="AK36" s="22">
        <v>5</v>
      </c>
      <c r="AL36" s="22">
        <v>3</v>
      </c>
      <c r="AM36" s="22">
        <v>3</v>
      </c>
      <c r="AN36" s="22">
        <v>2</v>
      </c>
      <c r="AO36" s="22">
        <v>0</v>
      </c>
      <c r="AP36" s="22">
        <v>5</v>
      </c>
      <c r="AQ36" s="22">
        <v>1</v>
      </c>
      <c r="AR36" s="22">
        <v>3</v>
      </c>
      <c r="AS36" s="22">
        <v>3</v>
      </c>
      <c r="AT36" s="22">
        <v>0</v>
      </c>
      <c r="AU36" s="22"/>
      <c r="AV36" s="22"/>
      <c r="AW36" s="22"/>
      <c r="AX36" s="22"/>
      <c r="AY36" s="22"/>
      <c r="AZ36" s="22"/>
      <c r="BA36" s="22">
        <f t="shared" si="12"/>
        <v>25</v>
      </c>
      <c r="BB36" s="22">
        <f t="shared" si="12"/>
        <v>26</v>
      </c>
      <c r="BC36" s="22">
        <f t="shared" si="12"/>
        <v>16</v>
      </c>
      <c r="BD36" s="22">
        <f t="shared" si="13"/>
        <v>10</v>
      </c>
    </row>
    <row r="37" spans="1:56" x14ac:dyDescent="0.35">
      <c r="A37" s="23">
        <v>14</v>
      </c>
      <c r="B37" s="23" t="s">
        <v>65</v>
      </c>
      <c r="C37" s="23" t="s">
        <v>79</v>
      </c>
      <c r="D37" s="23" t="b">
        <v>1</v>
      </c>
      <c r="E37" s="23">
        <f t="shared" si="0"/>
        <v>74</v>
      </c>
      <c r="F37" s="23">
        <f t="shared" si="1"/>
        <v>5</v>
      </c>
      <c r="G37" s="23" t="b">
        <v>0</v>
      </c>
      <c r="H37" s="23">
        <v>11</v>
      </c>
      <c r="I37" s="23">
        <f t="shared" si="2"/>
        <v>74</v>
      </c>
      <c r="J37" s="23">
        <f t="shared" si="3"/>
        <v>5</v>
      </c>
      <c r="K37" s="23">
        <f t="shared" si="4"/>
        <v>8</v>
      </c>
      <c r="L37" s="23">
        <f t="shared" si="5"/>
        <v>3</v>
      </c>
      <c r="M37" s="23">
        <f t="shared" si="6"/>
        <v>5</v>
      </c>
      <c r="N37" s="23">
        <f t="shared" si="7"/>
        <v>9</v>
      </c>
      <c r="O37" s="23">
        <f t="shared" si="8"/>
        <v>30</v>
      </c>
      <c r="P37" s="23"/>
      <c r="Q37" s="23">
        <v>1</v>
      </c>
      <c r="R37" s="23">
        <v>1</v>
      </c>
      <c r="S37" s="23">
        <v>1</v>
      </c>
      <c r="T37" s="23">
        <v>5</v>
      </c>
      <c r="U37" s="23">
        <v>0</v>
      </c>
      <c r="V37" s="23">
        <v>2</v>
      </c>
      <c r="W37" s="23">
        <v>5</v>
      </c>
      <c r="X37" s="23">
        <v>1</v>
      </c>
      <c r="Y37" s="23">
        <v>5</v>
      </c>
      <c r="Z37" s="23">
        <v>2</v>
      </c>
      <c r="AA37" s="23">
        <v>0</v>
      </c>
      <c r="AB37" s="23">
        <v>0</v>
      </c>
      <c r="AC37" s="23">
        <v>0</v>
      </c>
      <c r="AD37" s="23">
        <v>0</v>
      </c>
      <c r="AE37" s="23">
        <v>1</v>
      </c>
      <c r="AF37" s="23">
        <v>5</v>
      </c>
      <c r="AG37" s="23">
        <v>3</v>
      </c>
      <c r="AH37" s="23">
        <v>3</v>
      </c>
      <c r="AI37" s="23">
        <v>5</v>
      </c>
      <c r="AJ37" s="23">
        <v>3</v>
      </c>
      <c r="AK37" s="23">
        <v>1</v>
      </c>
      <c r="AL37" s="23">
        <v>3</v>
      </c>
      <c r="AM37" s="23">
        <v>2</v>
      </c>
      <c r="AN37" s="23">
        <v>5</v>
      </c>
      <c r="AO37" s="23">
        <v>5</v>
      </c>
      <c r="AP37" s="23">
        <v>5</v>
      </c>
      <c r="AQ37" s="23">
        <v>5</v>
      </c>
      <c r="AR37" s="23">
        <v>3</v>
      </c>
      <c r="AS37" s="23">
        <v>1</v>
      </c>
      <c r="AT37" s="23">
        <v>1</v>
      </c>
      <c r="AU37" s="23"/>
      <c r="AV37" s="23"/>
      <c r="AW37" s="23"/>
      <c r="AX37" s="23"/>
      <c r="AY37" s="23"/>
      <c r="AZ37" s="23"/>
      <c r="BA37" s="23">
        <f t="shared" ref="BA37:BC52" si="14">SUM(Q37,T37,W37,Z37,AC37,AF37,AI37,AL37,AO37,AR37,AU37,AX37)</f>
        <v>34</v>
      </c>
      <c r="BB37" s="23">
        <f t="shared" si="14"/>
        <v>16</v>
      </c>
      <c r="BC37" s="23">
        <f t="shared" si="14"/>
        <v>24</v>
      </c>
      <c r="BD37" s="23">
        <f>MIN(Q37:S37)+MIN(T37:V37)+MIN(W37:Y37)+MIN(Z37:AB37)+MIN(AC37:AE37)+MIN(AF37:AH37)+MIN(AI37:AK37)+MIN(AL37:AN37)+MIN(AO37:AQ37)+MIN(AR37:AT37)+MIN(AU37:AW37)+MIN(AX37:AZ37)</f>
        <v>14</v>
      </c>
    </row>
    <row r="38" spans="1:56" customFormat="1" ht="14.25" x14ac:dyDescent="0.45">
      <c r="A38" s="22" t="s">
        <v>63</v>
      </c>
      <c r="B38" s="22" t="s">
        <v>65</v>
      </c>
      <c r="C38" s="22" t="s">
        <v>80</v>
      </c>
      <c r="D38" s="22" t="b">
        <v>1</v>
      </c>
      <c r="E38" s="22" t="str">
        <f t="shared" si="0"/>
        <v>DNS</v>
      </c>
      <c r="F38" s="22" t="str">
        <f t="shared" si="1"/>
        <v/>
      </c>
      <c r="G38" s="22" t="b">
        <v>0</v>
      </c>
      <c r="H38" s="22"/>
      <c r="I38" s="22">
        <f t="shared" si="2"/>
        <v>0</v>
      </c>
      <c r="J38" s="22">
        <f t="shared" si="3"/>
        <v>0</v>
      </c>
      <c r="K38" s="22">
        <f t="shared" si="4"/>
        <v>0</v>
      </c>
      <c r="L38" s="22">
        <f t="shared" si="5"/>
        <v>0</v>
      </c>
      <c r="M38" s="22">
        <f t="shared" si="6"/>
        <v>0</v>
      </c>
      <c r="N38" s="22">
        <f t="shared" si="7"/>
        <v>0</v>
      </c>
      <c r="O38" s="22">
        <f t="shared" si="8"/>
        <v>0</v>
      </c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>
        <f t="shared" si="14"/>
        <v>0</v>
      </c>
      <c r="BB38" s="22">
        <f t="shared" si="14"/>
        <v>0</v>
      </c>
      <c r="BC38" s="22">
        <f t="shared" si="14"/>
        <v>0</v>
      </c>
      <c r="BD38" s="22">
        <f>MIN(Q38:S38)+MIN(T38:V38)+MIN(W38:Y38)+MIN(Z38:AB38)+MIN(AC38:AE38)+MIN(AF38:AH38)+MIN(AI38:AK38)+MIN(AL38:AN38)+MIN(AO38:AQ38)+MIN(AR38:AT38)+MIN(AU38:AW38)+MIN(AX38:AZ38)</f>
        <v>0</v>
      </c>
    </row>
    <row r="39" spans="1:56" x14ac:dyDescent="0.35">
      <c r="A39" s="24">
        <v>1</v>
      </c>
      <c r="B39" s="25" t="s">
        <v>81</v>
      </c>
      <c r="C39" s="24" t="s">
        <v>82</v>
      </c>
      <c r="D39" s="25" t="b">
        <v>1</v>
      </c>
      <c r="E39" s="25">
        <f t="shared" si="0"/>
        <v>36</v>
      </c>
      <c r="F39" s="25">
        <f t="shared" si="1"/>
        <v>11</v>
      </c>
      <c r="G39" s="25" t="b">
        <v>0</v>
      </c>
      <c r="H39" s="25">
        <v>1</v>
      </c>
      <c r="I39" s="25">
        <f t="shared" si="2"/>
        <v>36</v>
      </c>
      <c r="J39" s="25">
        <f t="shared" si="3"/>
        <v>11</v>
      </c>
      <c r="K39" s="25">
        <f t="shared" si="4"/>
        <v>9</v>
      </c>
      <c r="L39" s="25">
        <f t="shared" si="5"/>
        <v>3</v>
      </c>
      <c r="M39" s="25">
        <f t="shared" si="6"/>
        <v>7</v>
      </c>
      <c r="N39" s="25">
        <f t="shared" si="7"/>
        <v>0</v>
      </c>
      <c r="O39" s="25">
        <f t="shared" si="8"/>
        <v>30</v>
      </c>
      <c r="P39" s="25"/>
      <c r="Q39" s="25">
        <v>2</v>
      </c>
      <c r="R39" s="25">
        <v>3</v>
      </c>
      <c r="S39" s="25">
        <v>3</v>
      </c>
      <c r="T39" s="25">
        <v>0</v>
      </c>
      <c r="U39" s="25">
        <v>1</v>
      </c>
      <c r="V39" s="25">
        <v>0</v>
      </c>
      <c r="W39" s="25">
        <v>1</v>
      </c>
      <c r="X39" s="25">
        <v>0</v>
      </c>
      <c r="Y39" s="25">
        <v>0</v>
      </c>
      <c r="Z39" s="25">
        <v>1</v>
      </c>
      <c r="AA39" s="25">
        <v>0</v>
      </c>
      <c r="AB39" s="25">
        <v>0</v>
      </c>
      <c r="AC39" s="25">
        <v>3</v>
      </c>
      <c r="AD39" s="25">
        <v>2</v>
      </c>
      <c r="AE39" s="25">
        <v>3</v>
      </c>
      <c r="AF39" s="25">
        <v>0</v>
      </c>
      <c r="AG39" s="25">
        <v>3</v>
      </c>
      <c r="AH39" s="25">
        <v>0</v>
      </c>
      <c r="AI39" s="25">
        <v>3</v>
      </c>
      <c r="AJ39" s="25">
        <v>1</v>
      </c>
      <c r="AK39" s="25">
        <v>2</v>
      </c>
      <c r="AL39" s="25">
        <v>1</v>
      </c>
      <c r="AM39" s="25">
        <v>1</v>
      </c>
      <c r="AN39" s="25">
        <v>3</v>
      </c>
      <c r="AO39" s="25">
        <v>1</v>
      </c>
      <c r="AP39" s="25">
        <v>1</v>
      </c>
      <c r="AQ39" s="25">
        <v>1</v>
      </c>
      <c r="AR39" s="25">
        <v>0</v>
      </c>
      <c r="AS39" s="25">
        <v>0</v>
      </c>
      <c r="AT39" s="25">
        <v>0</v>
      </c>
      <c r="AU39" s="25"/>
      <c r="AV39" s="25"/>
      <c r="AW39" s="25"/>
      <c r="AX39" s="25"/>
      <c r="AY39" s="25"/>
      <c r="AZ39" s="25"/>
      <c r="BA39" s="25">
        <f t="shared" si="14"/>
        <v>12</v>
      </c>
      <c r="BB39" s="25">
        <f t="shared" si="14"/>
        <v>12</v>
      </c>
      <c r="BC39" s="25">
        <f t="shared" si="14"/>
        <v>12</v>
      </c>
      <c r="BD39" s="25">
        <f t="shared" ref="BD39:BD58" si="15">MIN(Q39:S39)+MIN(T39:V39)+MIN(W39:Y39)+MIN(Z39:AB39)+MIN(AC39:AE39)+MIN(AF39:AH39)+MIN(AI39:AK39)+MIN(AL39:AN39)+MIN(AO39:AQ39)+MIN(AR39:AT39)+MIN(AU39:AW39)+MIN(AX39:AZ39)</f>
        <v>7</v>
      </c>
    </row>
    <row r="40" spans="1:56" x14ac:dyDescent="0.35">
      <c r="A40" s="26">
        <v>2</v>
      </c>
      <c r="B40" s="26" t="s">
        <v>81</v>
      </c>
      <c r="C40" s="26" t="s">
        <v>83</v>
      </c>
      <c r="D40" s="26" t="b">
        <v>1</v>
      </c>
      <c r="E40" s="26">
        <f t="shared" si="0"/>
        <v>47</v>
      </c>
      <c r="F40" s="26">
        <f t="shared" si="1"/>
        <v>11</v>
      </c>
      <c r="G40" s="26" t="b">
        <v>0</v>
      </c>
      <c r="H40" s="26">
        <v>2</v>
      </c>
      <c r="I40" s="26">
        <f t="shared" si="2"/>
        <v>47</v>
      </c>
      <c r="J40" s="26">
        <f t="shared" si="3"/>
        <v>11</v>
      </c>
      <c r="K40" s="26">
        <f t="shared" si="4"/>
        <v>6</v>
      </c>
      <c r="L40" s="26">
        <f t="shared" si="5"/>
        <v>4</v>
      </c>
      <c r="M40" s="26">
        <f t="shared" si="6"/>
        <v>6</v>
      </c>
      <c r="N40" s="26">
        <f t="shared" si="7"/>
        <v>3</v>
      </c>
      <c r="O40" s="26">
        <f t="shared" si="8"/>
        <v>30</v>
      </c>
      <c r="P40" s="26"/>
      <c r="Q40" s="26">
        <v>1</v>
      </c>
      <c r="R40" s="26">
        <v>3</v>
      </c>
      <c r="S40" s="26">
        <v>3</v>
      </c>
      <c r="T40" s="26">
        <v>0</v>
      </c>
      <c r="U40" s="26">
        <v>0</v>
      </c>
      <c r="V40" s="26">
        <v>1</v>
      </c>
      <c r="W40" s="26">
        <v>2</v>
      </c>
      <c r="X40" s="26">
        <v>0</v>
      </c>
      <c r="Y40" s="26">
        <v>0</v>
      </c>
      <c r="Z40" s="26">
        <v>1</v>
      </c>
      <c r="AA40" s="26">
        <v>0</v>
      </c>
      <c r="AB40" s="26">
        <v>2</v>
      </c>
      <c r="AC40" s="26">
        <v>0</v>
      </c>
      <c r="AD40" s="26">
        <v>2</v>
      </c>
      <c r="AE40" s="26">
        <v>2</v>
      </c>
      <c r="AF40" s="26">
        <v>1</v>
      </c>
      <c r="AG40" s="26">
        <v>3</v>
      </c>
      <c r="AH40" s="26">
        <v>0</v>
      </c>
      <c r="AI40" s="26">
        <v>0</v>
      </c>
      <c r="AJ40" s="26">
        <v>0</v>
      </c>
      <c r="AK40" s="26">
        <v>3</v>
      </c>
      <c r="AL40" s="26">
        <v>3</v>
      </c>
      <c r="AM40" s="26">
        <v>5</v>
      </c>
      <c r="AN40" s="26">
        <v>3</v>
      </c>
      <c r="AO40" s="26">
        <v>1</v>
      </c>
      <c r="AP40" s="26">
        <v>5</v>
      </c>
      <c r="AQ40" s="26">
        <v>5</v>
      </c>
      <c r="AR40" s="26">
        <v>0</v>
      </c>
      <c r="AS40" s="26">
        <v>1</v>
      </c>
      <c r="AT40" s="26">
        <v>0</v>
      </c>
      <c r="AU40" s="26"/>
      <c r="AV40" s="26"/>
      <c r="AW40" s="26"/>
      <c r="AX40" s="26"/>
      <c r="AY40" s="26"/>
      <c r="AZ40" s="26"/>
      <c r="BA40" s="26">
        <f t="shared" si="14"/>
        <v>9</v>
      </c>
      <c r="BB40" s="26">
        <f t="shared" si="14"/>
        <v>19</v>
      </c>
      <c r="BC40" s="26">
        <f t="shared" si="14"/>
        <v>19</v>
      </c>
      <c r="BD40" s="26">
        <f t="shared" si="15"/>
        <v>5</v>
      </c>
    </row>
    <row r="41" spans="1:56" x14ac:dyDescent="0.35">
      <c r="A41" s="25">
        <v>3</v>
      </c>
      <c r="B41" s="25" t="s">
        <v>81</v>
      </c>
      <c r="C41" s="25" t="s">
        <v>84</v>
      </c>
      <c r="D41" s="25" t="b">
        <v>0</v>
      </c>
      <c r="E41" s="25">
        <f t="shared" si="0"/>
        <v>72</v>
      </c>
      <c r="F41" s="25">
        <f t="shared" si="1"/>
        <v>6</v>
      </c>
      <c r="G41" s="25" t="b">
        <v>0</v>
      </c>
      <c r="H41" s="25"/>
      <c r="I41" s="25">
        <f t="shared" si="2"/>
        <v>72</v>
      </c>
      <c r="J41" s="25">
        <f t="shared" si="3"/>
        <v>6</v>
      </c>
      <c r="K41" s="25">
        <f t="shared" si="4"/>
        <v>4</v>
      </c>
      <c r="L41" s="25">
        <f t="shared" si="5"/>
        <v>2</v>
      </c>
      <c r="M41" s="25">
        <f t="shared" si="6"/>
        <v>13</v>
      </c>
      <c r="N41" s="25">
        <f t="shared" si="7"/>
        <v>5</v>
      </c>
      <c r="O41" s="25">
        <f t="shared" si="8"/>
        <v>30</v>
      </c>
      <c r="P41" s="25"/>
      <c r="Q41" s="25">
        <v>3</v>
      </c>
      <c r="R41" s="25">
        <v>3</v>
      </c>
      <c r="S41" s="25">
        <v>3</v>
      </c>
      <c r="T41" s="25">
        <v>3</v>
      </c>
      <c r="U41" s="25">
        <v>3</v>
      </c>
      <c r="V41" s="25">
        <v>1</v>
      </c>
      <c r="W41" s="25">
        <v>1</v>
      </c>
      <c r="X41" s="25">
        <v>3</v>
      </c>
      <c r="Y41" s="25">
        <v>0</v>
      </c>
      <c r="Z41" s="25">
        <v>3</v>
      </c>
      <c r="AA41" s="25">
        <v>3</v>
      </c>
      <c r="AB41" s="25">
        <v>3</v>
      </c>
      <c r="AC41" s="25">
        <v>1</v>
      </c>
      <c r="AD41" s="25">
        <v>2</v>
      </c>
      <c r="AE41" s="25">
        <v>3</v>
      </c>
      <c r="AF41" s="25">
        <v>5</v>
      </c>
      <c r="AG41" s="25">
        <v>5</v>
      </c>
      <c r="AH41" s="25">
        <v>5</v>
      </c>
      <c r="AI41" s="25">
        <v>0</v>
      </c>
      <c r="AJ41" s="25">
        <v>1</v>
      </c>
      <c r="AK41" s="25">
        <v>0</v>
      </c>
      <c r="AL41" s="25">
        <v>5</v>
      </c>
      <c r="AM41" s="25">
        <v>2</v>
      </c>
      <c r="AN41" s="25">
        <v>3</v>
      </c>
      <c r="AO41" s="25">
        <v>5</v>
      </c>
      <c r="AP41" s="25">
        <v>3</v>
      </c>
      <c r="AQ41" s="25">
        <v>3</v>
      </c>
      <c r="AR41" s="25">
        <v>0</v>
      </c>
      <c r="AS41" s="25">
        <v>0</v>
      </c>
      <c r="AT41" s="25">
        <v>0</v>
      </c>
      <c r="AU41" s="25"/>
      <c r="AV41" s="25"/>
      <c r="AW41" s="25"/>
      <c r="AX41" s="25"/>
      <c r="AY41" s="25"/>
      <c r="AZ41" s="25"/>
      <c r="BA41" s="25">
        <f t="shared" si="14"/>
        <v>26</v>
      </c>
      <c r="BB41" s="25">
        <f t="shared" si="14"/>
        <v>25</v>
      </c>
      <c r="BC41" s="25">
        <f t="shared" si="14"/>
        <v>21</v>
      </c>
      <c r="BD41" s="25">
        <f t="shared" si="15"/>
        <v>18</v>
      </c>
    </row>
    <row r="42" spans="1:56" x14ac:dyDescent="0.35">
      <c r="A42" s="26">
        <v>4</v>
      </c>
      <c r="B42" s="26" t="s">
        <v>81</v>
      </c>
      <c r="C42" s="26" t="s">
        <v>85</v>
      </c>
      <c r="D42" s="26" t="b">
        <v>0</v>
      </c>
      <c r="E42" s="26">
        <f t="shared" si="0"/>
        <v>74</v>
      </c>
      <c r="F42" s="26">
        <f t="shared" si="1"/>
        <v>4</v>
      </c>
      <c r="G42" s="26" t="b">
        <v>0</v>
      </c>
      <c r="H42" s="26"/>
      <c r="I42" s="26">
        <f t="shared" si="2"/>
        <v>74</v>
      </c>
      <c r="J42" s="26">
        <f t="shared" si="3"/>
        <v>4</v>
      </c>
      <c r="K42" s="26">
        <f t="shared" si="4"/>
        <v>4</v>
      </c>
      <c r="L42" s="26">
        <f t="shared" si="5"/>
        <v>4</v>
      </c>
      <c r="M42" s="26">
        <f t="shared" si="6"/>
        <v>14</v>
      </c>
      <c r="N42" s="26">
        <f t="shared" si="7"/>
        <v>4</v>
      </c>
      <c r="O42" s="26">
        <f t="shared" si="8"/>
        <v>30</v>
      </c>
      <c r="P42" s="26"/>
      <c r="Q42" s="26">
        <v>5</v>
      </c>
      <c r="R42" s="26">
        <v>3</v>
      </c>
      <c r="S42" s="26">
        <v>3</v>
      </c>
      <c r="T42" s="26">
        <v>1</v>
      </c>
      <c r="U42" s="26">
        <v>2</v>
      </c>
      <c r="V42" s="26">
        <v>2</v>
      </c>
      <c r="W42" s="26">
        <v>0</v>
      </c>
      <c r="X42" s="26">
        <v>1</v>
      </c>
      <c r="Y42" s="26">
        <v>0</v>
      </c>
      <c r="Z42" s="26">
        <v>3</v>
      </c>
      <c r="AA42" s="26">
        <v>0</v>
      </c>
      <c r="AB42" s="26">
        <v>0</v>
      </c>
      <c r="AC42" s="26">
        <v>5</v>
      </c>
      <c r="AD42" s="26">
        <v>2</v>
      </c>
      <c r="AE42" s="26">
        <v>2</v>
      </c>
      <c r="AF42" s="26">
        <v>1</v>
      </c>
      <c r="AG42" s="26">
        <v>3</v>
      </c>
      <c r="AH42" s="26">
        <v>3</v>
      </c>
      <c r="AI42" s="26">
        <v>3</v>
      </c>
      <c r="AJ42" s="26">
        <v>3</v>
      </c>
      <c r="AK42" s="26">
        <v>3</v>
      </c>
      <c r="AL42" s="26">
        <v>5</v>
      </c>
      <c r="AM42" s="26">
        <v>3</v>
      </c>
      <c r="AN42" s="26">
        <v>3</v>
      </c>
      <c r="AO42" s="26">
        <v>5</v>
      </c>
      <c r="AP42" s="26">
        <v>3</v>
      </c>
      <c r="AQ42" s="26">
        <v>3</v>
      </c>
      <c r="AR42" s="26">
        <v>1</v>
      </c>
      <c r="AS42" s="26">
        <v>3</v>
      </c>
      <c r="AT42" s="26">
        <v>3</v>
      </c>
      <c r="AU42" s="26"/>
      <c r="AV42" s="26"/>
      <c r="AW42" s="26"/>
      <c r="AX42" s="26"/>
      <c r="AY42" s="26"/>
      <c r="AZ42" s="26"/>
      <c r="BA42" s="26">
        <f t="shared" si="14"/>
        <v>29</v>
      </c>
      <c r="BB42" s="26">
        <f t="shared" si="14"/>
        <v>23</v>
      </c>
      <c r="BC42" s="26">
        <f t="shared" si="14"/>
        <v>22</v>
      </c>
      <c r="BD42" s="26">
        <f t="shared" si="15"/>
        <v>17</v>
      </c>
    </row>
    <row r="43" spans="1:56" x14ac:dyDescent="0.35">
      <c r="A43" s="25" t="s">
        <v>63</v>
      </c>
      <c r="B43" s="25" t="s">
        <v>81</v>
      </c>
      <c r="C43" s="25" t="s">
        <v>86</v>
      </c>
      <c r="D43" s="25" t="b">
        <v>1</v>
      </c>
      <c r="E43" s="25" t="str">
        <f t="shared" si="0"/>
        <v>DNS</v>
      </c>
      <c r="F43" s="25" t="str">
        <f t="shared" si="1"/>
        <v/>
      </c>
      <c r="G43" s="25" t="b">
        <v>0</v>
      </c>
      <c r="H43" s="25"/>
      <c r="I43" s="25">
        <f t="shared" si="2"/>
        <v>0</v>
      </c>
      <c r="J43" s="25">
        <f t="shared" si="3"/>
        <v>0</v>
      </c>
      <c r="K43" s="25">
        <f t="shared" si="4"/>
        <v>0</v>
      </c>
      <c r="L43" s="25">
        <f t="shared" si="5"/>
        <v>0</v>
      </c>
      <c r="M43" s="25">
        <f t="shared" si="6"/>
        <v>0</v>
      </c>
      <c r="N43" s="25">
        <f t="shared" si="7"/>
        <v>0</v>
      </c>
      <c r="O43" s="25">
        <f t="shared" si="8"/>
        <v>0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>
        <f t="shared" si="14"/>
        <v>0</v>
      </c>
      <c r="BB43" s="25">
        <f t="shared" si="14"/>
        <v>0</v>
      </c>
      <c r="BC43" s="25">
        <f t="shared" si="14"/>
        <v>0</v>
      </c>
      <c r="BD43" s="25">
        <f t="shared" si="15"/>
        <v>0</v>
      </c>
    </row>
    <row r="44" spans="1:56" x14ac:dyDescent="0.35">
      <c r="A44" s="27">
        <v>1</v>
      </c>
      <c r="B44" s="27" t="s">
        <v>87</v>
      </c>
      <c r="C44" s="27" t="s">
        <v>88</v>
      </c>
      <c r="D44" s="27" t="b">
        <v>1</v>
      </c>
      <c r="E44" s="27">
        <f t="shared" si="0"/>
        <v>17</v>
      </c>
      <c r="F44" s="27">
        <f t="shared" si="1"/>
        <v>16</v>
      </c>
      <c r="G44" s="27" t="b">
        <v>0</v>
      </c>
      <c r="H44" s="27">
        <v>1</v>
      </c>
      <c r="I44" s="27">
        <f t="shared" si="2"/>
        <v>17</v>
      </c>
      <c r="J44" s="27">
        <f t="shared" si="3"/>
        <v>16</v>
      </c>
      <c r="K44" s="27">
        <f t="shared" si="4"/>
        <v>11</v>
      </c>
      <c r="L44" s="27">
        <f t="shared" si="5"/>
        <v>3</v>
      </c>
      <c r="M44" s="27">
        <f t="shared" si="6"/>
        <v>0</v>
      </c>
      <c r="N44" s="27">
        <f t="shared" si="7"/>
        <v>0</v>
      </c>
      <c r="O44" s="27">
        <f t="shared" si="8"/>
        <v>30</v>
      </c>
      <c r="P44" s="27"/>
      <c r="Q44" s="27">
        <v>0</v>
      </c>
      <c r="R44" s="27">
        <v>1</v>
      </c>
      <c r="S44" s="27">
        <v>1</v>
      </c>
      <c r="T44" s="27">
        <v>0</v>
      </c>
      <c r="U44" s="27">
        <v>0</v>
      </c>
      <c r="V44" s="27">
        <v>0</v>
      </c>
      <c r="W44" s="27">
        <v>1</v>
      </c>
      <c r="X44" s="27">
        <v>1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1</v>
      </c>
      <c r="AF44" s="27">
        <v>1</v>
      </c>
      <c r="AG44" s="27">
        <v>2</v>
      </c>
      <c r="AH44" s="27">
        <v>2</v>
      </c>
      <c r="AI44" s="27">
        <v>1</v>
      </c>
      <c r="AJ44" s="27">
        <v>0</v>
      </c>
      <c r="AK44" s="27">
        <v>1</v>
      </c>
      <c r="AL44" s="27">
        <v>1</v>
      </c>
      <c r="AM44" s="27">
        <v>1</v>
      </c>
      <c r="AN44" s="27">
        <v>2</v>
      </c>
      <c r="AO44" s="27">
        <v>1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/>
      <c r="AV44" s="27"/>
      <c r="AW44" s="27"/>
      <c r="AX44" s="27"/>
      <c r="AY44" s="27"/>
      <c r="AZ44" s="27"/>
      <c r="BA44" s="27">
        <f t="shared" si="14"/>
        <v>5</v>
      </c>
      <c r="BB44" s="27">
        <f t="shared" si="14"/>
        <v>5</v>
      </c>
      <c r="BC44" s="27">
        <f t="shared" si="14"/>
        <v>7</v>
      </c>
      <c r="BD44" s="27">
        <f t="shared" si="15"/>
        <v>2</v>
      </c>
    </row>
    <row r="45" spans="1:56" x14ac:dyDescent="0.35">
      <c r="A45" s="28">
        <v>2</v>
      </c>
      <c r="B45" s="28" t="s">
        <v>87</v>
      </c>
      <c r="C45" s="28" t="s">
        <v>89</v>
      </c>
      <c r="D45" s="28" t="b">
        <v>1</v>
      </c>
      <c r="E45" s="28">
        <f t="shared" si="0"/>
        <v>23</v>
      </c>
      <c r="F45" s="28">
        <f t="shared" si="1"/>
        <v>13</v>
      </c>
      <c r="G45" s="28" t="b">
        <v>0</v>
      </c>
      <c r="H45" s="28">
        <v>2</v>
      </c>
      <c r="I45" s="28">
        <f t="shared" si="2"/>
        <v>23</v>
      </c>
      <c r="J45" s="28">
        <f t="shared" si="3"/>
        <v>13</v>
      </c>
      <c r="K45" s="28">
        <f t="shared" si="4"/>
        <v>13</v>
      </c>
      <c r="L45" s="28">
        <f t="shared" si="5"/>
        <v>2</v>
      </c>
      <c r="M45" s="28">
        <f t="shared" si="6"/>
        <v>2</v>
      </c>
      <c r="N45" s="28">
        <f t="shared" si="7"/>
        <v>0</v>
      </c>
      <c r="O45" s="28">
        <f t="shared" si="8"/>
        <v>30</v>
      </c>
      <c r="P45" s="28"/>
      <c r="Q45" s="28">
        <v>0</v>
      </c>
      <c r="R45" s="28">
        <v>0</v>
      </c>
      <c r="S45" s="28">
        <v>1</v>
      </c>
      <c r="T45" s="28">
        <v>0</v>
      </c>
      <c r="U45" s="28">
        <v>0</v>
      </c>
      <c r="V45" s="28">
        <v>0</v>
      </c>
      <c r="W45" s="28">
        <v>0</v>
      </c>
      <c r="X45" s="28">
        <v>1</v>
      </c>
      <c r="Y45" s="28">
        <v>1</v>
      </c>
      <c r="Z45" s="28">
        <v>1</v>
      </c>
      <c r="AA45" s="28">
        <v>0</v>
      </c>
      <c r="AB45" s="28">
        <v>0</v>
      </c>
      <c r="AC45" s="28">
        <v>1</v>
      </c>
      <c r="AD45" s="28">
        <v>2</v>
      </c>
      <c r="AE45" s="28">
        <v>1</v>
      </c>
      <c r="AF45" s="28">
        <v>2</v>
      </c>
      <c r="AG45" s="28">
        <v>1</v>
      </c>
      <c r="AH45" s="28">
        <v>0</v>
      </c>
      <c r="AI45" s="28">
        <v>1</v>
      </c>
      <c r="AJ45" s="28">
        <v>1</v>
      </c>
      <c r="AK45" s="28">
        <v>1</v>
      </c>
      <c r="AL45" s="28">
        <v>3</v>
      </c>
      <c r="AM45" s="28">
        <v>0</v>
      </c>
      <c r="AN45" s="28">
        <v>1</v>
      </c>
      <c r="AO45" s="28">
        <v>1</v>
      </c>
      <c r="AP45" s="28">
        <v>3</v>
      </c>
      <c r="AQ45" s="28">
        <v>0</v>
      </c>
      <c r="AR45" s="28">
        <v>0</v>
      </c>
      <c r="AS45" s="28">
        <v>0</v>
      </c>
      <c r="AT45" s="28">
        <v>1</v>
      </c>
      <c r="AU45" s="28"/>
      <c r="AV45" s="28"/>
      <c r="AW45" s="28"/>
      <c r="AX45" s="28"/>
      <c r="AY45" s="28"/>
      <c r="AZ45" s="28"/>
      <c r="BA45" s="28">
        <f t="shared" si="14"/>
        <v>9</v>
      </c>
      <c r="BB45" s="28">
        <f t="shared" si="14"/>
        <v>8</v>
      </c>
      <c r="BC45" s="28">
        <f t="shared" si="14"/>
        <v>6</v>
      </c>
      <c r="BD45" s="28">
        <f t="shared" si="15"/>
        <v>2</v>
      </c>
    </row>
    <row r="46" spans="1:56" customFormat="1" ht="14.25" x14ac:dyDescent="0.45">
      <c r="A46" s="27">
        <v>3</v>
      </c>
      <c r="B46" s="27" t="s">
        <v>87</v>
      </c>
      <c r="C46" s="27" t="s">
        <v>90</v>
      </c>
      <c r="D46" s="27" t="b">
        <v>1</v>
      </c>
      <c r="E46" s="27">
        <f t="shared" si="0"/>
        <v>30</v>
      </c>
      <c r="F46" s="27">
        <f t="shared" si="1"/>
        <v>17</v>
      </c>
      <c r="G46" s="27" t="b">
        <v>0</v>
      </c>
      <c r="H46" s="27">
        <v>3</v>
      </c>
      <c r="I46" s="27">
        <f t="shared" si="2"/>
        <v>30</v>
      </c>
      <c r="J46" s="27">
        <f t="shared" si="3"/>
        <v>17</v>
      </c>
      <c r="K46" s="27">
        <f t="shared" si="4"/>
        <v>6</v>
      </c>
      <c r="L46" s="27">
        <f t="shared" si="5"/>
        <v>3</v>
      </c>
      <c r="M46" s="27">
        <f t="shared" si="6"/>
        <v>1</v>
      </c>
      <c r="N46" s="27">
        <f t="shared" si="7"/>
        <v>3</v>
      </c>
      <c r="O46" s="27">
        <f t="shared" si="8"/>
        <v>30</v>
      </c>
      <c r="P46" s="27"/>
      <c r="Q46" s="27">
        <v>0</v>
      </c>
      <c r="R46" s="27">
        <v>1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2</v>
      </c>
      <c r="Z46" s="27">
        <v>0</v>
      </c>
      <c r="AA46" s="27">
        <v>0</v>
      </c>
      <c r="AB46" s="27">
        <v>0</v>
      </c>
      <c r="AC46" s="27">
        <v>2</v>
      </c>
      <c r="AD46" s="27">
        <v>0</v>
      </c>
      <c r="AE46" s="27">
        <v>5</v>
      </c>
      <c r="AF46" s="27">
        <v>1</v>
      </c>
      <c r="AG46" s="27">
        <v>0</v>
      </c>
      <c r="AH46" s="27">
        <v>0</v>
      </c>
      <c r="AI46" s="27">
        <v>3</v>
      </c>
      <c r="AJ46" s="27">
        <v>0</v>
      </c>
      <c r="AK46" s="27">
        <v>2</v>
      </c>
      <c r="AL46" s="27">
        <v>1</v>
      </c>
      <c r="AM46" s="27">
        <v>1</v>
      </c>
      <c r="AN46" s="27">
        <v>1</v>
      </c>
      <c r="AO46" s="27">
        <v>0</v>
      </c>
      <c r="AP46" s="27">
        <v>5</v>
      </c>
      <c r="AQ46" s="27">
        <v>1</v>
      </c>
      <c r="AR46" s="27">
        <v>5</v>
      </c>
      <c r="AS46" s="27">
        <v>0</v>
      </c>
      <c r="AT46" s="27">
        <v>0</v>
      </c>
      <c r="AU46" s="27"/>
      <c r="AV46" s="27"/>
      <c r="AW46" s="27"/>
      <c r="AX46" s="27"/>
      <c r="AY46" s="27"/>
      <c r="AZ46" s="27"/>
      <c r="BA46" s="27">
        <f t="shared" si="14"/>
        <v>12</v>
      </c>
      <c r="BB46" s="27">
        <f t="shared" si="14"/>
        <v>7</v>
      </c>
      <c r="BC46" s="27">
        <f t="shared" si="14"/>
        <v>11</v>
      </c>
      <c r="BD46" s="27">
        <f t="shared" si="15"/>
        <v>1</v>
      </c>
    </row>
    <row r="47" spans="1:56" customFormat="1" ht="14.25" x14ac:dyDescent="0.45">
      <c r="A47" s="28">
        <v>4</v>
      </c>
      <c r="B47" s="28" t="s">
        <v>87</v>
      </c>
      <c r="C47" s="28" t="s">
        <v>91</v>
      </c>
      <c r="D47" s="28" t="b">
        <v>1</v>
      </c>
      <c r="E47" s="28">
        <f t="shared" si="0"/>
        <v>42</v>
      </c>
      <c r="F47" s="28">
        <f t="shared" si="1"/>
        <v>11</v>
      </c>
      <c r="G47" s="28" t="b">
        <v>0</v>
      </c>
      <c r="H47" s="28">
        <v>4</v>
      </c>
      <c r="I47" s="28">
        <f t="shared" si="2"/>
        <v>42</v>
      </c>
      <c r="J47" s="28">
        <f t="shared" si="3"/>
        <v>11</v>
      </c>
      <c r="K47" s="28">
        <f t="shared" si="4"/>
        <v>6</v>
      </c>
      <c r="L47" s="28">
        <f t="shared" si="5"/>
        <v>7</v>
      </c>
      <c r="M47" s="28">
        <f t="shared" si="6"/>
        <v>4</v>
      </c>
      <c r="N47" s="28">
        <f t="shared" si="7"/>
        <v>2</v>
      </c>
      <c r="O47" s="28">
        <f t="shared" si="8"/>
        <v>30</v>
      </c>
      <c r="P47" s="28"/>
      <c r="Q47" s="28">
        <v>3</v>
      </c>
      <c r="R47" s="28">
        <v>1</v>
      </c>
      <c r="S47" s="28">
        <v>5</v>
      </c>
      <c r="T47" s="28">
        <v>0</v>
      </c>
      <c r="U47" s="28">
        <v>0</v>
      </c>
      <c r="V47" s="28">
        <v>0</v>
      </c>
      <c r="W47" s="28">
        <v>2</v>
      </c>
      <c r="X47" s="28">
        <v>1</v>
      </c>
      <c r="Y47" s="28">
        <v>3</v>
      </c>
      <c r="Z47" s="28">
        <v>2</v>
      </c>
      <c r="AA47" s="28">
        <v>2</v>
      </c>
      <c r="AB47" s="28">
        <v>1</v>
      </c>
      <c r="AC47" s="28">
        <v>2</v>
      </c>
      <c r="AD47" s="28">
        <v>0</v>
      </c>
      <c r="AE47" s="28">
        <v>2</v>
      </c>
      <c r="AF47" s="28">
        <v>0</v>
      </c>
      <c r="AG47" s="28">
        <v>1</v>
      </c>
      <c r="AH47" s="28">
        <v>1</v>
      </c>
      <c r="AI47" s="28">
        <v>3</v>
      </c>
      <c r="AJ47" s="28">
        <v>5</v>
      </c>
      <c r="AK47" s="28">
        <v>1</v>
      </c>
      <c r="AL47" s="28">
        <v>3</v>
      </c>
      <c r="AM47" s="28">
        <v>0</v>
      </c>
      <c r="AN47" s="28">
        <v>0</v>
      </c>
      <c r="AO47" s="28">
        <v>2</v>
      </c>
      <c r="AP47" s="28">
        <v>2</v>
      </c>
      <c r="AQ47" s="28">
        <v>0</v>
      </c>
      <c r="AR47" s="28">
        <v>0</v>
      </c>
      <c r="AS47" s="28">
        <v>0</v>
      </c>
      <c r="AT47" s="28">
        <v>0</v>
      </c>
      <c r="AU47" s="28"/>
      <c r="AV47" s="28"/>
      <c r="AW47" s="28"/>
      <c r="AX47" s="28"/>
      <c r="AY47" s="28"/>
      <c r="AZ47" s="28"/>
      <c r="BA47" s="28">
        <f t="shared" si="14"/>
        <v>17</v>
      </c>
      <c r="BB47" s="28">
        <f t="shared" si="14"/>
        <v>12</v>
      </c>
      <c r="BC47" s="28">
        <f t="shared" si="14"/>
        <v>13</v>
      </c>
      <c r="BD47" s="28">
        <f t="shared" si="15"/>
        <v>4</v>
      </c>
    </row>
    <row r="48" spans="1:56" customFormat="1" ht="14.25" x14ac:dyDescent="0.45">
      <c r="A48" s="27">
        <v>5</v>
      </c>
      <c r="B48" s="27" t="s">
        <v>87</v>
      </c>
      <c r="C48" s="27" t="s">
        <v>92</v>
      </c>
      <c r="D48" s="27" t="b">
        <v>0</v>
      </c>
      <c r="E48" s="27">
        <f t="shared" si="0"/>
        <v>45</v>
      </c>
      <c r="F48" s="27">
        <f t="shared" si="1"/>
        <v>12</v>
      </c>
      <c r="G48" s="27" t="b">
        <v>0</v>
      </c>
      <c r="H48" s="27"/>
      <c r="I48" s="27">
        <f t="shared" si="2"/>
        <v>45</v>
      </c>
      <c r="J48" s="27">
        <f t="shared" si="3"/>
        <v>12</v>
      </c>
      <c r="K48" s="27">
        <f t="shared" si="4"/>
        <v>7</v>
      </c>
      <c r="L48" s="27">
        <f t="shared" si="5"/>
        <v>3</v>
      </c>
      <c r="M48" s="27">
        <f t="shared" si="6"/>
        <v>4</v>
      </c>
      <c r="N48" s="27">
        <f t="shared" si="7"/>
        <v>4</v>
      </c>
      <c r="O48" s="27">
        <f t="shared" si="8"/>
        <v>30</v>
      </c>
      <c r="P48" s="27"/>
      <c r="Q48" s="27">
        <v>3</v>
      </c>
      <c r="R48" s="27">
        <v>0</v>
      </c>
      <c r="S48" s="27">
        <v>5</v>
      </c>
      <c r="T48" s="27">
        <v>0</v>
      </c>
      <c r="U48" s="27">
        <v>0</v>
      </c>
      <c r="V48" s="27">
        <v>0</v>
      </c>
      <c r="W48" s="27">
        <v>5</v>
      </c>
      <c r="X48" s="27">
        <v>5</v>
      </c>
      <c r="Y48" s="27">
        <v>1</v>
      </c>
      <c r="Z48" s="27">
        <v>0</v>
      </c>
      <c r="AA48" s="27">
        <v>1</v>
      </c>
      <c r="AB48" s="27">
        <v>0</v>
      </c>
      <c r="AC48" s="27">
        <v>1</v>
      </c>
      <c r="AD48" s="27">
        <v>2</v>
      </c>
      <c r="AE48" s="27">
        <v>1</v>
      </c>
      <c r="AF48" s="27">
        <v>2</v>
      </c>
      <c r="AG48" s="27">
        <v>0</v>
      </c>
      <c r="AH48" s="27">
        <v>1</v>
      </c>
      <c r="AI48" s="27">
        <v>0</v>
      </c>
      <c r="AJ48" s="27">
        <v>3</v>
      </c>
      <c r="AK48" s="27">
        <v>2</v>
      </c>
      <c r="AL48" s="27">
        <v>1</v>
      </c>
      <c r="AM48" s="27">
        <v>0</v>
      </c>
      <c r="AN48" s="27">
        <v>3</v>
      </c>
      <c r="AO48" s="27">
        <v>3</v>
      </c>
      <c r="AP48" s="27">
        <v>1</v>
      </c>
      <c r="AQ48" s="27">
        <v>5</v>
      </c>
      <c r="AR48" s="27">
        <v>0</v>
      </c>
      <c r="AS48" s="27">
        <v>0</v>
      </c>
      <c r="AT48" s="27">
        <v>0</v>
      </c>
      <c r="AU48" s="27"/>
      <c r="AV48" s="27"/>
      <c r="AW48" s="27"/>
      <c r="AX48" s="27"/>
      <c r="AY48" s="27"/>
      <c r="AZ48" s="27"/>
      <c r="BA48" s="27">
        <f t="shared" si="14"/>
        <v>15</v>
      </c>
      <c r="BB48" s="27">
        <f t="shared" si="14"/>
        <v>12</v>
      </c>
      <c r="BC48" s="27">
        <f t="shared" si="14"/>
        <v>18</v>
      </c>
      <c r="BD48" s="27">
        <f t="shared" si="15"/>
        <v>3</v>
      </c>
    </row>
    <row r="49" spans="1:56" x14ac:dyDescent="0.35">
      <c r="A49" s="28">
        <v>6</v>
      </c>
      <c r="B49" s="28" t="s">
        <v>87</v>
      </c>
      <c r="C49" s="28" t="s">
        <v>93</v>
      </c>
      <c r="D49" s="28" t="b">
        <v>1</v>
      </c>
      <c r="E49" s="28">
        <f t="shared" si="0"/>
        <v>51</v>
      </c>
      <c r="F49" s="28">
        <f t="shared" si="1"/>
        <v>9</v>
      </c>
      <c r="G49" s="28" t="b">
        <v>0</v>
      </c>
      <c r="H49" s="28">
        <v>5</v>
      </c>
      <c r="I49" s="28">
        <f t="shared" si="2"/>
        <v>51</v>
      </c>
      <c r="J49" s="28">
        <f t="shared" si="3"/>
        <v>9</v>
      </c>
      <c r="K49" s="28">
        <f t="shared" si="4"/>
        <v>10</v>
      </c>
      <c r="L49" s="28">
        <f t="shared" si="5"/>
        <v>2</v>
      </c>
      <c r="M49" s="28">
        <f t="shared" si="6"/>
        <v>4</v>
      </c>
      <c r="N49" s="28">
        <f t="shared" si="7"/>
        <v>5</v>
      </c>
      <c r="O49" s="28">
        <f t="shared" si="8"/>
        <v>30</v>
      </c>
      <c r="P49" s="28"/>
      <c r="Q49" s="28">
        <v>1</v>
      </c>
      <c r="R49" s="28">
        <v>5</v>
      </c>
      <c r="S49" s="28">
        <v>0</v>
      </c>
      <c r="T49" s="28">
        <v>1</v>
      </c>
      <c r="U49" s="28">
        <v>0</v>
      </c>
      <c r="V49" s="28">
        <v>5</v>
      </c>
      <c r="W49" s="28">
        <v>3</v>
      </c>
      <c r="X49" s="28">
        <v>2</v>
      </c>
      <c r="Y49" s="28">
        <v>3</v>
      </c>
      <c r="Z49" s="28">
        <v>0</v>
      </c>
      <c r="AA49" s="28">
        <v>0</v>
      </c>
      <c r="AB49" s="28">
        <v>0</v>
      </c>
      <c r="AC49" s="28">
        <v>1</v>
      </c>
      <c r="AD49" s="28">
        <v>5</v>
      </c>
      <c r="AE49" s="28">
        <v>3</v>
      </c>
      <c r="AF49" s="28">
        <v>1</v>
      </c>
      <c r="AG49" s="28">
        <v>1</v>
      </c>
      <c r="AH49" s="28">
        <v>1</v>
      </c>
      <c r="AI49" s="28">
        <v>1</v>
      </c>
      <c r="AJ49" s="28">
        <v>1</v>
      </c>
      <c r="AK49" s="28">
        <v>0</v>
      </c>
      <c r="AL49" s="28">
        <v>1</v>
      </c>
      <c r="AM49" s="28">
        <v>3</v>
      </c>
      <c r="AN49" s="28">
        <v>5</v>
      </c>
      <c r="AO49" s="28">
        <v>5</v>
      </c>
      <c r="AP49" s="28">
        <v>0</v>
      </c>
      <c r="AQ49" s="28">
        <v>0</v>
      </c>
      <c r="AR49" s="28">
        <v>1</v>
      </c>
      <c r="AS49" s="28">
        <v>2</v>
      </c>
      <c r="AT49" s="28">
        <v>0</v>
      </c>
      <c r="AU49" s="28"/>
      <c r="AV49" s="28"/>
      <c r="AW49" s="28"/>
      <c r="AX49" s="28"/>
      <c r="AY49" s="28"/>
      <c r="AZ49" s="28"/>
      <c r="BA49" s="28">
        <f t="shared" si="14"/>
        <v>15</v>
      </c>
      <c r="BB49" s="28">
        <f t="shared" si="14"/>
        <v>19</v>
      </c>
      <c r="BC49" s="28">
        <f t="shared" si="14"/>
        <v>17</v>
      </c>
      <c r="BD49" s="28">
        <f t="shared" si="15"/>
        <v>5</v>
      </c>
    </row>
    <row r="50" spans="1:56" customFormat="1" ht="14.25" x14ac:dyDescent="0.45">
      <c r="A50" s="27">
        <v>7</v>
      </c>
      <c r="B50" s="27" t="s">
        <v>87</v>
      </c>
      <c r="C50" s="27" t="s">
        <v>94</v>
      </c>
      <c r="D50" s="27" t="b">
        <v>1</v>
      </c>
      <c r="E50" s="27">
        <f t="shared" si="0"/>
        <v>57</v>
      </c>
      <c r="F50" s="27">
        <f t="shared" si="1"/>
        <v>7</v>
      </c>
      <c r="G50" s="27" t="b">
        <v>0</v>
      </c>
      <c r="H50" s="27">
        <v>6</v>
      </c>
      <c r="I50" s="27">
        <f t="shared" si="2"/>
        <v>57</v>
      </c>
      <c r="J50" s="27">
        <f t="shared" si="3"/>
        <v>7</v>
      </c>
      <c r="K50" s="27">
        <f t="shared" si="4"/>
        <v>5</v>
      </c>
      <c r="L50" s="27">
        <f t="shared" si="5"/>
        <v>4</v>
      </c>
      <c r="M50" s="27">
        <f t="shared" si="6"/>
        <v>13</v>
      </c>
      <c r="N50" s="27">
        <f t="shared" si="7"/>
        <v>1</v>
      </c>
      <c r="O50" s="27">
        <f t="shared" si="8"/>
        <v>30</v>
      </c>
      <c r="P50" s="27"/>
      <c r="Q50" s="27">
        <v>2</v>
      </c>
      <c r="R50" s="27">
        <v>3</v>
      </c>
      <c r="S50" s="27">
        <v>3</v>
      </c>
      <c r="T50" s="27">
        <v>0</v>
      </c>
      <c r="U50" s="27">
        <v>0</v>
      </c>
      <c r="V50" s="27">
        <v>0</v>
      </c>
      <c r="W50" s="27">
        <v>3</v>
      </c>
      <c r="X50" s="27">
        <v>3</v>
      </c>
      <c r="Y50" s="27">
        <v>2</v>
      </c>
      <c r="Z50" s="27">
        <v>3</v>
      </c>
      <c r="AA50" s="27">
        <v>1</v>
      </c>
      <c r="AB50" s="27">
        <v>0</v>
      </c>
      <c r="AC50" s="27">
        <v>1</v>
      </c>
      <c r="AD50" s="27">
        <v>0</v>
      </c>
      <c r="AE50" s="27">
        <v>0</v>
      </c>
      <c r="AF50" s="27">
        <v>2</v>
      </c>
      <c r="AG50" s="27">
        <v>2</v>
      </c>
      <c r="AH50" s="27">
        <v>1</v>
      </c>
      <c r="AI50" s="27">
        <v>3</v>
      </c>
      <c r="AJ50" s="27">
        <v>3</v>
      </c>
      <c r="AK50" s="27">
        <v>1</v>
      </c>
      <c r="AL50" s="27">
        <v>3</v>
      </c>
      <c r="AM50" s="27">
        <v>3</v>
      </c>
      <c r="AN50" s="27">
        <v>3</v>
      </c>
      <c r="AO50" s="27">
        <v>3</v>
      </c>
      <c r="AP50" s="27">
        <v>3</v>
      </c>
      <c r="AQ50" s="27">
        <v>1</v>
      </c>
      <c r="AR50" s="27">
        <v>3</v>
      </c>
      <c r="AS50" s="27">
        <v>5</v>
      </c>
      <c r="AT50" s="27">
        <v>0</v>
      </c>
      <c r="AU50" s="27"/>
      <c r="AV50" s="27"/>
      <c r="AW50" s="27"/>
      <c r="AX50" s="27"/>
      <c r="AY50" s="27"/>
      <c r="AZ50" s="27"/>
      <c r="BA50" s="27">
        <f t="shared" si="14"/>
        <v>23</v>
      </c>
      <c r="BB50" s="27">
        <f t="shared" si="14"/>
        <v>23</v>
      </c>
      <c r="BC50" s="27">
        <f t="shared" si="14"/>
        <v>11</v>
      </c>
      <c r="BD50" s="27">
        <f t="shared" si="15"/>
        <v>10</v>
      </c>
    </row>
    <row r="51" spans="1:56" x14ac:dyDescent="0.35">
      <c r="A51" s="28">
        <v>8</v>
      </c>
      <c r="B51" s="28" t="s">
        <v>87</v>
      </c>
      <c r="C51" s="28" t="s">
        <v>95</v>
      </c>
      <c r="D51" s="28" t="b">
        <v>1</v>
      </c>
      <c r="E51" s="28">
        <f t="shared" si="0"/>
        <v>60</v>
      </c>
      <c r="F51" s="28">
        <f t="shared" si="1"/>
        <v>5</v>
      </c>
      <c r="G51" s="28" t="b">
        <v>0</v>
      </c>
      <c r="H51" s="28">
        <v>7</v>
      </c>
      <c r="I51" s="28">
        <f t="shared" si="2"/>
        <v>60</v>
      </c>
      <c r="J51" s="28">
        <f t="shared" si="3"/>
        <v>5</v>
      </c>
      <c r="K51" s="28">
        <f t="shared" si="4"/>
        <v>8</v>
      </c>
      <c r="L51" s="28">
        <f t="shared" si="5"/>
        <v>7</v>
      </c>
      <c r="M51" s="28">
        <f t="shared" si="6"/>
        <v>6</v>
      </c>
      <c r="N51" s="28">
        <f t="shared" si="7"/>
        <v>4</v>
      </c>
      <c r="O51" s="28">
        <f t="shared" si="8"/>
        <v>30</v>
      </c>
      <c r="P51" s="28"/>
      <c r="Q51" s="28">
        <v>5</v>
      </c>
      <c r="R51" s="28">
        <v>1</v>
      </c>
      <c r="S51" s="28">
        <v>2</v>
      </c>
      <c r="T51" s="28">
        <v>3</v>
      </c>
      <c r="U51" s="28">
        <v>0</v>
      </c>
      <c r="V51" s="28">
        <v>0</v>
      </c>
      <c r="W51" s="28">
        <v>3</v>
      </c>
      <c r="X51" s="28">
        <v>0</v>
      </c>
      <c r="Y51" s="28">
        <v>1</v>
      </c>
      <c r="Z51" s="28">
        <v>1</v>
      </c>
      <c r="AA51" s="28">
        <v>0</v>
      </c>
      <c r="AB51" s="28">
        <v>1</v>
      </c>
      <c r="AC51" s="28">
        <v>3</v>
      </c>
      <c r="AD51" s="28">
        <v>2</v>
      </c>
      <c r="AE51" s="28">
        <v>2</v>
      </c>
      <c r="AF51" s="28">
        <v>1</v>
      </c>
      <c r="AG51" s="28">
        <v>1</v>
      </c>
      <c r="AH51" s="28">
        <v>2</v>
      </c>
      <c r="AI51" s="28">
        <v>2</v>
      </c>
      <c r="AJ51" s="28">
        <v>1</v>
      </c>
      <c r="AK51" s="28">
        <v>1</v>
      </c>
      <c r="AL51" s="28">
        <v>2</v>
      </c>
      <c r="AM51" s="28">
        <v>5</v>
      </c>
      <c r="AN51" s="28">
        <v>3</v>
      </c>
      <c r="AO51" s="28">
        <v>3</v>
      </c>
      <c r="AP51" s="28">
        <v>5</v>
      </c>
      <c r="AQ51" s="28">
        <v>3</v>
      </c>
      <c r="AR51" s="28">
        <v>2</v>
      </c>
      <c r="AS51" s="28">
        <v>5</v>
      </c>
      <c r="AT51" s="28">
        <v>0</v>
      </c>
      <c r="AU51" s="28"/>
      <c r="AV51" s="28"/>
      <c r="AW51" s="28"/>
      <c r="AX51" s="28"/>
      <c r="AY51" s="28"/>
      <c r="AZ51" s="28"/>
      <c r="BA51" s="28">
        <f t="shared" si="14"/>
        <v>25</v>
      </c>
      <c r="BB51" s="28">
        <f t="shared" si="14"/>
        <v>20</v>
      </c>
      <c r="BC51" s="28">
        <f t="shared" si="14"/>
        <v>15</v>
      </c>
      <c r="BD51" s="28">
        <f t="shared" si="15"/>
        <v>10</v>
      </c>
    </row>
    <row r="52" spans="1:56" customFormat="1" ht="14.25" x14ac:dyDescent="0.45">
      <c r="A52" s="27" t="s">
        <v>63</v>
      </c>
      <c r="B52" s="27" t="s">
        <v>87</v>
      </c>
      <c r="C52" s="27" t="s">
        <v>96</v>
      </c>
      <c r="D52" s="27" t="b">
        <v>1</v>
      </c>
      <c r="E52" s="27" t="str">
        <f t="shared" si="0"/>
        <v>DNS</v>
      </c>
      <c r="F52" s="27" t="str">
        <f t="shared" si="1"/>
        <v/>
      </c>
      <c r="G52" s="27" t="b">
        <v>0</v>
      </c>
      <c r="H52" s="27"/>
      <c r="I52" s="27">
        <f t="shared" si="2"/>
        <v>0</v>
      </c>
      <c r="J52" s="27">
        <f t="shared" si="3"/>
        <v>0</v>
      </c>
      <c r="K52" s="27">
        <f t="shared" si="4"/>
        <v>0</v>
      </c>
      <c r="L52" s="27">
        <f t="shared" si="5"/>
        <v>0</v>
      </c>
      <c r="M52" s="27">
        <f t="shared" si="6"/>
        <v>0</v>
      </c>
      <c r="N52" s="27">
        <f t="shared" si="7"/>
        <v>0</v>
      </c>
      <c r="O52" s="27">
        <f t="shared" si="8"/>
        <v>0</v>
      </c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>
        <f t="shared" si="14"/>
        <v>0</v>
      </c>
      <c r="BB52" s="27">
        <f t="shared" si="14"/>
        <v>0</v>
      </c>
      <c r="BC52" s="27">
        <f t="shared" si="14"/>
        <v>0</v>
      </c>
      <c r="BD52" s="27">
        <f t="shared" si="15"/>
        <v>0</v>
      </c>
    </row>
    <row r="53" spans="1:56" x14ac:dyDescent="0.35">
      <c r="A53" s="17">
        <v>1</v>
      </c>
      <c r="B53" s="17" t="s">
        <v>97</v>
      </c>
      <c r="C53" s="17" t="s">
        <v>98</v>
      </c>
      <c r="D53" s="17" t="b">
        <v>1</v>
      </c>
      <c r="E53" s="17">
        <f t="shared" si="0"/>
        <v>25</v>
      </c>
      <c r="F53" s="17">
        <f t="shared" si="1"/>
        <v>16</v>
      </c>
      <c r="G53" s="17" t="b">
        <v>0</v>
      </c>
      <c r="H53" s="17">
        <v>1</v>
      </c>
      <c r="I53" s="17">
        <f t="shared" si="2"/>
        <v>25</v>
      </c>
      <c r="J53" s="17">
        <f t="shared" si="3"/>
        <v>16</v>
      </c>
      <c r="K53" s="17">
        <f t="shared" si="4"/>
        <v>6</v>
      </c>
      <c r="L53" s="17">
        <f t="shared" si="5"/>
        <v>5</v>
      </c>
      <c r="M53" s="17">
        <f t="shared" si="6"/>
        <v>3</v>
      </c>
      <c r="N53" s="17">
        <f t="shared" si="7"/>
        <v>0</v>
      </c>
      <c r="O53" s="17">
        <f t="shared" si="8"/>
        <v>30</v>
      </c>
      <c r="P53" s="17"/>
      <c r="Q53" s="17">
        <v>1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3</v>
      </c>
      <c r="Y53" s="17">
        <v>1</v>
      </c>
      <c r="Z53" s="17">
        <v>0</v>
      </c>
      <c r="AA53" s="17">
        <v>0</v>
      </c>
      <c r="AB53" s="17">
        <v>0</v>
      </c>
      <c r="AC53" s="17">
        <v>0</v>
      </c>
      <c r="AD53" s="17">
        <v>2</v>
      </c>
      <c r="AE53" s="17">
        <v>0</v>
      </c>
      <c r="AF53" s="17">
        <v>2</v>
      </c>
      <c r="AG53" s="17">
        <v>2</v>
      </c>
      <c r="AH53" s="17">
        <v>3</v>
      </c>
      <c r="AI53" s="17">
        <v>1</v>
      </c>
      <c r="AJ53" s="17">
        <v>1</v>
      </c>
      <c r="AK53" s="17">
        <v>2</v>
      </c>
      <c r="AL53" s="17">
        <v>2</v>
      </c>
      <c r="AM53" s="17">
        <v>1</v>
      </c>
      <c r="AN53" s="17">
        <v>0</v>
      </c>
      <c r="AO53" s="17">
        <v>0</v>
      </c>
      <c r="AP53" s="17">
        <v>1</v>
      </c>
      <c r="AQ53" s="17">
        <v>3</v>
      </c>
      <c r="AR53" s="17">
        <v>0</v>
      </c>
      <c r="AS53" s="17">
        <v>0</v>
      </c>
      <c r="AT53" s="17">
        <v>0</v>
      </c>
      <c r="AU53" s="17"/>
      <c r="AV53" s="17"/>
      <c r="AW53" s="17"/>
      <c r="AX53" s="17"/>
      <c r="AY53" s="17"/>
      <c r="AZ53" s="17"/>
      <c r="BA53" s="17">
        <f t="shared" ref="BA53:BC62" si="16">SUM(Q53,T53,W53,Z53,AC53,AF53,AI53,AL53,AO53,AR53,AU53,AX53)</f>
        <v>6</v>
      </c>
      <c r="BB53" s="17">
        <f t="shared" si="16"/>
        <v>10</v>
      </c>
      <c r="BC53" s="17">
        <f t="shared" si="16"/>
        <v>9</v>
      </c>
      <c r="BD53" s="17">
        <f t="shared" si="15"/>
        <v>3</v>
      </c>
    </row>
    <row r="54" spans="1:56" x14ac:dyDescent="0.35">
      <c r="A54" s="20">
        <v>2</v>
      </c>
      <c r="B54" s="20" t="s">
        <v>97</v>
      </c>
      <c r="C54" s="20" t="s">
        <v>99</v>
      </c>
      <c r="D54" s="20" t="b">
        <v>0</v>
      </c>
      <c r="E54" s="20">
        <f t="shared" si="0"/>
        <v>33</v>
      </c>
      <c r="F54" s="20">
        <f t="shared" si="1"/>
        <v>13</v>
      </c>
      <c r="G54" s="20" t="b">
        <v>0</v>
      </c>
      <c r="H54" s="20"/>
      <c r="I54" s="20">
        <f t="shared" si="2"/>
        <v>33</v>
      </c>
      <c r="J54" s="20">
        <f t="shared" si="3"/>
        <v>13</v>
      </c>
      <c r="K54" s="20">
        <f t="shared" si="4"/>
        <v>9</v>
      </c>
      <c r="L54" s="20">
        <f t="shared" si="5"/>
        <v>2</v>
      </c>
      <c r="M54" s="20">
        <f t="shared" si="6"/>
        <v>5</v>
      </c>
      <c r="N54" s="20">
        <f t="shared" si="7"/>
        <v>1</v>
      </c>
      <c r="O54" s="20">
        <f t="shared" si="8"/>
        <v>30</v>
      </c>
      <c r="P54" s="20"/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2</v>
      </c>
      <c r="X54" s="20">
        <v>1</v>
      </c>
      <c r="Y54" s="20">
        <v>1</v>
      </c>
      <c r="Z54" s="20">
        <v>1</v>
      </c>
      <c r="AA54" s="20">
        <v>0</v>
      </c>
      <c r="AB54" s="20">
        <v>0</v>
      </c>
      <c r="AC54" s="20">
        <v>2</v>
      </c>
      <c r="AD54" s="20">
        <v>5</v>
      </c>
      <c r="AE54" s="20">
        <v>1</v>
      </c>
      <c r="AF54" s="20">
        <v>1</v>
      </c>
      <c r="AG54" s="20">
        <v>1</v>
      </c>
      <c r="AH54" s="20">
        <v>3</v>
      </c>
      <c r="AI54" s="20">
        <v>3</v>
      </c>
      <c r="AJ54" s="20">
        <v>3</v>
      </c>
      <c r="AK54" s="20">
        <v>3</v>
      </c>
      <c r="AL54" s="20">
        <v>0</v>
      </c>
      <c r="AM54" s="20">
        <v>1</v>
      </c>
      <c r="AN54" s="20">
        <v>1</v>
      </c>
      <c r="AO54" s="20">
        <v>1</v>
      </c>
      <c r="AP54" s="20">
        <v>0</v>
      </c>
      <c r="AQ54" s="20">
        <v>0</v>
      </c>
      <c r="AR54" s="20">
        <v>0</v>
      </c>
      <c r="AS54" s="20">
        <v>0</v>
      </c>
      <c r="AT54" s="20">
        <v>3</v>
      </c>
      <c r="AU54" s="20"/>
      <c r="AV54" s="20"/>
      <c r="AW54" s="20"/>
      <c r="AX54" s="20"/>
      <c r="AY54" s="20"/>
      <c r="AZ54" s="20"/>
      <c r="BA54" s="20">
        <f t="shared" si="16"/>
        <v>10</v>
      </c>
      <c r="BB54" s="20">
        <f t="shared" si="16"/>
        <v>11</v>
      </c>
      <c r="BC54" s="20">
        <f t="shared" si="16"/>
        <v>12</v>
      </c>
      <c r="BD54" s="20">
        <f t="shared" si="15"/>
        <v>6</v>
      </c>
    </row>
    <row r="55" spans="1:56" customFormat="1" ht="14.25" x14ac:dyDescent="0.45">
      <c r="A55" s="17">
        <v>3</v>
      </c>
      <c r="B55" s="17" t="s">
        <v>97</v>
      </c>
      <c r="C55" s="17" t="s">
        <v>100</v>
      </c>
      <c r="D55" s="17" t="b">
        <v>0</v>
      </c>
      <c r="E55" s="17">
        <f t="shared" si="0"/>
        <v>43</v>
      </c>
      <c r="F55" s="17">
        <f t="shared" si="1"/>
        <v>10</v>
      </c>
      <c r="G55" s="17" t="b">
        <v>0</v>
      </c>
      <c r="H55" s="17"/>
      <c r="I55" s="17">
        <f t="shared" si="2"/>
        <v>43</v>
      </c>
      <c r="J55" s="17">
        <f t="shared" si="3"/>
        <v>10</v>
      </c>
      <c r="K55" s="17">
        <f t="shared" si="4"/>
        <v>7</v>
      </c>
      <c r="L55" s="17">
        <f t="shared" si="5"/>
        <v>7</v>
      </c>
      <c r="M55" s="17">
        <f t="shared" si="6"/>
        <v>4</v>
      </c>
      <c r="N55" s="17">
        <f t="shared" si="7"/>
        <v>2</v>
      </c>
      <c r="O55" s="17">
        <f t="shared" si="8"/>
        <v>30</v>
      </c>
      <c r="P55" s="17"/>
      <c r="Q55" s="17">
        <v>1</v>
      </c>
      <c r="R55" s="17">
        <v>1</v>
      </c>
      <c r="S55" s="17">
        <v>0</v>
      </c>
      <c r="T55" s="17">
        <v>0</v>
      </c>
      <c r="U55" s="17">
        <v>5</v>
      </c>
      <c r="V55" s="17">
        <v>0</v>
      </c>
      <c r="W55" s="17">
        <v>3</v>
      </c>
      <c r="X55" s="17">
        <v>3</v>
      </c>
      <c r="Y55" s="17">
        <v>3</v>
      </c>
      <c r="Z55" s="17">
        <v>0</v>
      </c>
      <c r="AA55" s="17">
        <v>2</v>
      </c>
      <c r="AB55" s="17">
        <v>0</v>
      </c>
      <c r="AC55" s="17">
        <v>1</v>
      </c>
      <c r="AD55" s="17">
        <v>1</v>
      </c>
      <c r="AE55" s="17">
        <v>2</v>
      </c>
      <c r="AF55" s="17">
        <v>1</v>
      </c>
      <c r="AG55" s="17">
        <v>2</v>
      </c>
      <c r="AH55" s="17">
        <v>2</v>
      </c>
      <c r="AI55" s="17">
        <v>3</v>
      </c>
      <c r="AJ55" s="17">
        <v>1</v>
      </c>
      <c r="AK55" s="17">
        <v>2</v>
      </c>
      <c r="AL55" s="17">
        <v>2</v>
      </c>
      <c r="AM55" s="17">
        <v>2</v>
      </c>
      <c r="AN55" s="17">
        <v>1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5</v>
      </c>
      <c r="AU55" s="17"/>
      <c r="AV55" s="17"/>
      <c r="AW55" s="17"/>
      <c r="AX55" s="17"/>
      <c r="AY55" s="17"/>
      <c r="AZ55" s="17"/>
      <c r="BA55" s="17">
        <f t="shared" si="16"/>
        <v>11</v>
      </c>
      <c r="BB55" s="17">
        <f t="shared" si="16"/>
        <v>17</v>
      </c>
      <c r="BC55" s="17">
        <f t="shared" si="16"/>
        <v>15</v>
      </c>
      <c r="BD55" s="17">
        <f t="shared" si="15"/>
        <v>7</v>
      </c>
    </row>
    <row r="56" spans="1:56" x14ac:dyDescent="0.35">
      <c r="A56" s="20">
        <v>4</v>
      </c>
      <c r="B56" s="20" t="s">
        <v>97</v>
      </c>
      <c r="C56" s="20" t="s">
        <v>101</v>
      </c>
      <c r="D56" s="20" t="b">
        <v>1</v>
      </c>
      <c r="E56" s="20">
        <f t="shared" si="0"/>
        <v>56</v>
      </c>
      <c r="F56" s="20">
        <f t="shared" si="1"/>
        <v>9</v>
      </c>
      <c r="G56" s="20" t="b">
        <v>0</v>
      </c>
      <c r="H56" s="20">
        <v>2</v>
      </c>
      <c r="I56" s="20">
        <f t="shared" si="2"/>
        <v>56</v>
      </c>
      <c r="J56" s="20">
        <f t="shared" si="3"/>
        <v>9</v>
      </c>
      <c r="K56" s="20">
        <f t="shared" si="4"/>
        <v>8</v>
      </c>
      <c r="L56" s="20">
        <f t="shared" si="5"/>
        <v>5</v>
      </c>
      <c r="M56" s="20">
        <f t="shared" si="6"/>
        <v>1</v>
      </c>
      <c r="N56" s="20">
        <f t="shared" si="7"/>
        <v>7</v>
      </c>
      <c r="O56" s="20">
        <f t="shared" si="8"/>
        <v>30</v>
      </c>
      <c r="P56" s="20"/>
      <c r="Q56" s="20">
        <v>1</v>
      </c>
      <c r="R56" s="20">
        <v>1</v>
      </c>
      <c r="S56" s="20">
        <v>0</v>
      </c>
      <c r="T56" s="20">
        <v>0</v>
      </c>
      <c r="U56" s="20">
        <v>0</v>
      </c>
      <c r="V56" s="20">
        <v>0</v>
      </c>
      <c r="W56" s="20">
        <v>3</v>
      </c>
      <c r="X56" s="20">
        <v>5</v>
      </c>
      <c r="Y56" s="20">
        <v>0</v>
      </c>
      <c r="Z56" s="20">
        <v>1</v>
      </c>
      <c r="AA56" s="20">
        <v>0</v>
      </c>
      <c r="AB56" s="20">
        <v>5</v>
      </c>
      <c r="AC56" s="20">
        <v>0</v>
      </c>
      <c r="AD56" s="20">
        <v>5</v>
      </c>
      <c r="AE56" s="20">
        <v>2</v>
      </c>
      <c r="AF56" s="20">
        <v>5</v>
      </c>
      <c r="AG56" s="20">
        <v>5</v>
      </c>
      <c r="AH56" s="20">
        <v>5</v>
      </c>
      <c r="AI56" s="20">
        <v>5</v>
      </c>
      <c r="AJ56" s="20">
        <v>2</v>
      </c>
      <c r="AK56" s="20">
        <v>2</v>
      </c>
      <c r="AL56" s="20">
        <v>2</v>
      </c>
      <c r="AM56" s="20">
        <v>2</v>
      </c>
      <c r="AN56" s="20">
        <v>1</v>
      </c>
      <c r="AO56" s="20">
        <v>0</v>
      </c>
      <c r="AP56" s="20">
        <v>1</v>
      </c>
      <c r="AQ56" s="20">
        <v>1</v>
      </c>
      <c r="AR56" s="20">
        <v>1</v>
      </c>
      <c r="AS56" s="20">
        <v>1</v>
      </c>
      <c r="AT56" s="20">
        <v>0</v>
      </c>
      <c r="AU56" s="20"/>
      <c r="AV56" s="20"/>
      <c r="AW56" s="20"/>
      <c r="AX56" s="20"/>
      <c r="AY56" s="20"/>
      <c r="AZ56" s="20"/>
      <c r="BA56" s="20">
        <f t="shared" si="16"/>
        <v>18</v>
      </c>
      <c r="BB56" s="20">
        <f t="shared" si="16"/>
        <v>22</v>
      </c>
      <c r="BC56" s="20">
        <f t="shared" si="16"/>
        <v>16</v>
      </c>
      <c r="BD56" s="20">
        <f t="shared" si="15"/>
        <v>8</v>
      </c>
    </row>
    <row r="57" spans="1:56" customFormat="1" ht="14.25" x14ac:dyDescent="0.45">
      <c r="A57" s="17">
        <v>5</v>
      </c>
      <c r="B57" s="17" t="s">
        <v>97</v>
      </c>
      <c r="C57" s="17" t="s">
        <v>102</v>
      </c>
      <c r="D57" s="17" t="b">
        <v>0</v>
      </c>
      <c r="E57" s="17">
        <f t="shared" si="0"/>
        <v>57</v>
      </c>
      <c r="F57" s="17">
        <f t="shared" si="1"/>
        <v>8</v>
      </c>
      <c r="G57" s="17" t="b">
        <v>0</v>
      </c>
      <c r="H57" s="17"/>
      <c r="I57" s="17">
        <f t="shared" si="2"/>
        <v>57</v>
      </c>
      <c r="J57" s="17">
        <f t="shared" si="3"/>
        <v>8</v>
      </c>
      <c r="K57" s="17">
        <f t="shared" si="4"/>
        <v>8</v>
      </c>
      <c r="L57" s="17">
        <f t="shared" si="5"/>
        <v>3</v>
      </c>
      <c r="M57" s="17">
        <f t="shared" si="6"/>
        <v>6</v>
      </c>
      <c r="N57" s="17">
        <f t="shared" si="7"/>
        <v>5</v>
      </c>
      <c r="O57" s="17">
        <f t="shared" si="8"/>
        <v>30</v>
      </c>
      <c r="P57" s="17"/>
      <c r="Q57" s="17">
        <v>1</v>
      </c>
      <c r="R57" s="17">
        <v>1</v>
      </c>
      <c r="S57" s="17">
        <v>0</v>
      </c>
      <c r="T57" s="17">
        <v>1</v>
      </c>
      <c r="U57" s="17">
        <v>0</v>
      </c>
      <c r="V57" s="17">
        <v>0</v>
      </c>
      <c r="W57" s="17">
        <v>3</v>
      </c>
      <c r="X57" s="17">
        <v>2</v>
      </c>
      <c r="Y57" s="17">
        <v>5</v>
      </c>
      <c r="Z57" s="17">
        <v>2</v>
      </c>
      <c r="AA57" s="17">
        <v>0</v>
      </c>
      <c r="AB57" s="17">
        <v>1</v>
      </c>
      <c r="AC57" s="17">
        <v>1</v>
      </c>
      <c r="AD57" s="17">
        <v>5</v>
      </c>
      <c r="AE57" s="17">
        <v>5</v>
      </c>
      <c r="AF57" s="17">
        <v>1</v>
      </c>
      <c r="AG57" s="17">
        <v>5</v>
      </c>
      <c r="AH57" s="17">
        <v>5</v>
      </c>
      <c r="AI57" s="17">
        <v>3</v>
      </c>
      <c r="AJ57" s="17">
        <v>3</v>
      </c>
      <c r="AK57" s="17">
        <v>3</v>
      </c>
      <c r="AL57" s="17">
        <v>1</v>
      </c>
      <c r="AM57" s="17">
        <v>1</v>
      </c>
      <c r="AN57" s="17">
        <v>2</v>
      </c>
      <c r="AO57" s="17">
        <v>3</v>
      </c>
      <c r="AP57" s="17">
        <v>3</v>
      </c>
      <c r="AQ57" s="17">
        <v>0</v>
      </c>
      <c r="AR57" s="17">
        <v>0</v>
      </c>
      <c r="AS57" s="17">
        <v>0</v>
      </c>
      <c r="AT57" s="17">
        <v>0</v>
      </c>
      <c r="AU57" s="17"/>
      <c r="AV57" s="17"/>
      <c r="AW57" s="17"/>
      <c r="AX57" s="17"/>
      <c r="AY57" s="17"/>
      <c r="AZ57" s="17"/>
      <c r="BA57" s="17">
        <f t="shared" si="16"/>
        <v>16</v>
      </c>
      <c r="BB57" s="17">
        <f t="shared" si="16"/>
        <v>20</v>
      </c>
      <c r="BC57" s="17">
        <f t="shared" si="16"/>
        <v>21</v>
      </c>
      <c r="BD57" s="17">
        <f t="shared" si="15"/>
        <v>8</v>
      </c>
    </row>
    <row r="58" spans="1:56" x14ac:dyDescent="0.35">
      <c r="A58" s="22">
        <v>1</v>
      </c>
      <c r="B58" s="22" t="s">
        <v>103</v>
      </c>
      <c r="C58" s="22" t="s">
        <v>104</v>
      </c>
      <c r="D58" s="22" t="b">
        <v>0</v>
      </c>
      <c r="E58" s="22">
        <f t="shared" si="0"/>
        <v>62</v>
      </c>
      <c r="F58" s="22">
        <f t="shared" si="1"/>
        <v>7</v>
      </c>
      <c r="G58" s="22" t="b">
        <v>0</v>
      </c>
      <c r="H58" s="22"/>
      <c r="I58" s="22">
        <f t="shared" si="2"/>
        <v>62</v>
      </c>
      <c r="J58" s="22">
        <f t="shared" si="3"/>
        <v>7</v>
      </c>
      <c r="K58" s="22">
        <f t="shared" si="4"/>
        <v>4</v>
      </c>
      <c r="L58" s="22">
        <f t="shared" si="5"/>
        <v>7</v>
      </c>
      <c r="M58" s="22">
        <f t="shared" si="6"/>
        <v>8</v>
      </c>
      <c r="N58" s="22">
        <f t="shared" si="7"/>
        <v>4</v>
      </c>
      <c r="O58" s="22">
        <f t="shared" si="8"/>
        <v>30</v>
      </c>
      <c r="P58" s="22"/>
      <c r="Q58" s="22">
        <v>3</v>
      </c>
      <c r="R58" s="22">
        <v>1</v>
      </c>
      <c r="S58" s="22">
        <v>5</v>
      </c>
      <c r="T58" s="22">
        <v>5</v>
      </c>
      <c r="U58" s="22">
        <v>0</v>
      </c>
      <c r="V58" s="22">
        <v>0</v>
      </c>
      <c r="W58" s="22">
        <v>3</v>
      </c>
      <c r="X58" s="22">
        <v>1</v>
      </c>
      <c r="Y58" s="22">
        <v>1</v>
      </c>
      <c r="Z58" s="22">
        <v>3</v>
      </c>
      <c r="AA58" s="22">
        <v>3</v>
      </c>
      <c r="AB58" s="22">
        <v>0</v>
      </c>
      <c r="AC58" s="22">
        <v>3</v>
      </c>
      <c r="AD58" s="22">
        <v>2</v>
      </c>
      <c r="AE58" s="22">
        <v>2</v>
      </c>
      <c r="AF58" s="22">
        <v>2</v>
      </c>
      <c r="AG58" s="22">
        <v>2</v>
      </c>
      <c r="AH58" s="22">
        <v>3</v>
      </c>
      <c r="AI58" s="22">
        <v>5</v>
      </c>
      <c r="AJ58" s="22">
        <v>5</v>
      </c>
      <c r="AK58" s="22">
        <v>3</v>
      </c>
      <c r="AL58" s="22">
        <v>3</v>
      </c>
      <c r="AM58" s="22">
        <v>2</v>
      </c>
      <c r="AN58" s="22">
        <v>2</v>
      </c>
      <c r="AO58" s="22">
        <v>0</v>
      </c>
      <c r="AP58" s="22">
        <v>1</v>
      </c>
      <c r="AQ58" s="22">
        <v>2</v>
      </c>
      <c r="AR58" s="22">
        <v>0</v>
      </c>
      <c r="AS58" s="22">
        <v>0</v>
      </c>
      <c r="AT58" s="22">
        <v>0</v>
      </c>
      <c r="AU58" s="22"/>
      <c r="AV58" s="22"/>
      <c r="AW58" s="22"/>
      <c r="AX58" s="22"/>
      <c r="AY58" s="22"/>
      <c r="AZ58" s="22"/>
      <c r="BA58" s="22">
        <f t="shared" si="16"/>
        <v>27</v>
      </c>
      <c r="BB58" s="22">
        <f t="shared" si="16"/>
        <v>17</v>
      </c>
      <c r="BC58" s="22">
        <f t="shared" si="16"/>
        <v>18</v>
      </c>
      <c r="BD58" s="22">
        <f t="shared" si="15"/>
        <v>11</v>
      </c>
    </row>
  </sheetData>
  <mergeCells count="18">
    <mergeCell ref="AL3:AN3"/>
    <mergeCell ref="AO3:AQ3"/>
    <mergeCell ref="AR3:AT3"/>
    <mergeCell ref="AU3:AW3"/>
    <mergeCell ref="AX3:AZ3"/>
    <mergeCell ref="BA3:BC3"/>
    <mergeCell ref="T3:V3"/>
    <mergeCell ref="W3:Y3"/>
    <mergeCell ref="Z3:AB3"/>
    <mergeCell ref="AC3:AE3"/>
    <mergeCell ref="AF3:AH3"/>
    <mergeCell ref="AI3:AK3"/>
    <mergeCell ref="C2:H2"/>
    <mergeCell ref="I2:J2"/>
    <mergeCell ref="C3:D3"/>
    <mergeCell ref="E3:H3"/>
    <mergeCell ref="I3:J3"/>
    <mergeCell ref="Q3:S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Fools PST#2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PST Registrar</dc:creator>
  <cp:lastModifiedBy>PST Registrar</cp:lastModifiedBy>
  <dcterms:created xsi:type="dcterms:W3CDTF">2025-04-30T14:27:58Z</dcterms:created>
  <dcterms:modified xsi:type="dcterms:W3CDTF">2025-04-30T14:37:06Z</dcterms:modified>
</cp:coreProperties>
</file>